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blackwallstreet/Desktop/Black Wall Street Course/Course Materials/"/>
    </mc:Choice>
  </mc:AlternateContent>
  <xr:revisionPtr revIDLastSave="0" documentId="8_{D2DA7FAA-E700-6C43-A0AC-350550E0232D}" xr6:coauthVersionLast="47" xr6:coauthVersionMax="47" xr10:uidLastSave="{00000000-0000-0000-0000-000000000000}"/>
  <bookViews>
    <workbookView xWindow="0" yWindow="500" windowWidth="28800" windowHeight="16660" xr2:uid="{00000000-000D-0000-FFFF-FFFF00000000}"/>
  </bookViews>
  <sheets>
    <sheet name="Sept-Dec 2019" sheetId="1" r:id="rId1"/>
    <sheet name="Payroll" sheetId="2" r:id="rId2"/>
    <sheet name="CC Debt" sheetId="3" r:id="rId3"/>
    <sheet name="Archived -----&gt;" sheetId="4" r:id="rId4"/>
    <sheet name="Template Cash-flow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D4" i="5" s="1"/>
  <c r="D31" i="5" s="1"/>
  <c r="E4" i="5" s="1"/>
  <c r="E31" i="5" s="1"/>
  <c r="F4" i="5" s="1"/>
  <c r="F31" i="5" s="1"/>
  <c r="G4" i="5" s="1"/>
  <c r="G31" i="5" s="1"/>
  <c r="H4" i="5" s="1"/>
  <c r="H31" i="5" s="1"/>
  <c r="I4" i="5" s="1"/>
  <c r="I31" i="5" s="1"/>
  <c r="J4" i="5" s="1"/>
  <c r="J31" i="5" s="1"/>
  <c r="K4" i="5" s="1"/>
  <c r="K31" i="5" s="1"/>
  <c r="L4" i="5" s="1"/>
  <c r="L31" i="5" s="1"/>
  <c r="M4" i="5" s="1"/>
  <c r="M31" i="5" s="1"/>
  <c r="N4" i="5" s="1"/>
  <c r="N31" i="5" s="1"/>
  <c r="O4" i="5" s="1"/>
  <c r="O31" i="5" s="1"/>
  <c r="P4" i="5" s="1"/>
  <c r="P31" i="5" s="1"/>
  <c r="Q4" i="5" s="1"/>
  <c r="Q31" i="5" s="1"/>
  <c r="R4" i="5" s="1"/>
  <c r="R31" i="5" s="1"/>
  <c r="S4" i="5" s="1"/>
  <c r="S31" i="5" s="1"/>
  <c r="T4" i="5" s="1"/>
  <c r="T31" i="5" s="1"/>
  <c r="U4" i="5" s="1"/>
  <c r="U31" i="5" s="1"/>
  <c r="V4" i="5" s="1"/>
  <c r="V31" i="5" s="1"/>
  <c r="W4" i="5" s="1"/>
  <c r="W31" i="5" s="1"/>
  <c r="X4" i="5" s="1"/>
  <c r="X31" i="5" s="1"/>
  <c r="Y4" i="5" s="1"/>
  <c r="Y31" i="5" s="1"/>
  <c r="Z4" i="5" s="1"/>
  <c r="Z31" i="5" s="1"/>
  <c r="AA4" i="5" s="1"/>
  <c r="AA31" i="5" s="1"/>
  <c r="AB4" i="5" s="1"/>
  <c r="AB31" i="5" s="1"/>
  <c r="AC4" i="5" s="1"/>
  <c r="AC31" i="5" s="1"/>
  <c r="AD4" i="5" s="1"/>
  <c r="AD31" i="5" s="1"/>
  <c r="AE4" i="5" s="1"/>
  <c r="AE31" i="5" s="1"/>
  <c r="AF4" i="5" s="1"/>
  <c r="AF31" i="5" s="1"/>
  <c r="AG4" i="5" s="1"/>
  <c r="AG31" i="5" s="1"/>
  <c r="AH4" i="5" s="1"/>
  <c r="AH31" i="5" s="1"/>
  <c r="AI4" i="5" s="1"/>
  <c r="AI31" i="5" s="1"/>
  <c r="AJ4" i="5" s="1"/>
  <c r="AJ31" i="5" s="1"/>
  <c r="AK4" i="5" s="1"/>
  <c r="AK31" i="5" s="1"/>
  <c r="AL4" i="5" s="1"/>
  <c r="AL31" i="5" s="1"/>
  <c r="AM4" i="5" s="1"/>
  <c r="AM31" i="5" s="1"/>
  <c r="AN4" i="5" s="1"/>
  <c r="AN31" i="5" s="1"/>
  <c r="AO4" i="5" s="1"/>
  <c r="AO31" i="5" s="1"/>
  <c r="AP4" i="5" s="1"/>
  <c r="AP31" i="5" s="1"/>
  <c r="AQ4" i="5" s="1"/>
  <c r="AQ31" i="5" s="1"/>
  <c r="AR4" i="5" s="1"/>
  <c r="AR31" i="5" s="1"/>
  <c r="AS4" i="5" s="1"/>
  <c r="AS31" i="5" s="1"/>
  <c r="AT4" i="5" s="1"/>
  <c r="AT31" i="5" s="1"/>
  <c r="AU4" i="5" s="1"/>
  <c r="AU31" i="5" s="1"/>
  <c r="AV4" i="5" s="1"/>
  <c r="AV31" i="5" s="1"/>
  <c r="AW4" i="5" s="1"/>
  <c r="AW31" i="5" s="1"/>
  <c r="AX4" i="5" s="1"/>
  <c r="AX31" i="5" s="1"/>
  <c r="AY4" i="5" s="1"/>
  <c r="AY31" i="5" s="1"/>
  <c r="AZ4" i="5" s="1"/>
  <c r="AZ31" i="5" s="1"/>
  <c r="BA4" i="5" s="1"/>
  <c r="BA31" i="5" s="1"/>
  <c r="BB4" i="5" s="1"/>
  <c r="BB31" i="5" s="1"/>
  <c r="BC4" i="5" s="1"/>
  <c r="BC31" i="5" s="1"/>
  <c r="BD4" i="5" s="1"/>
  <c r="BD31" i="5" s="1"/>
  <c r="BE4" i="5" s="1"/>
  <c r="BE31" i="5" s="1"/>
  <c r="BF4" i="5" s="1"/>
  <c r="BF31" i="5" s="1"/>
  <c r="BG4" i="5" s="1"/>
  <c r="BG31" i="5" s="1"/>
  <c r="BH4" i="5" s="1"/>
  <c r="BH31" i="5" s="1"/>
  <c r="BI4" i="5" s="1"/>
  <c r="BI31" i="5" s="1"/>
  <c r="BJ4" i="5" s="1"/>
  <c r="BJ31" i="5" s="1"/>
  <c r="BK4" i="5" s="1"/>
  <c r="BK31" i="5" s="1"/>
  <c r="BL4" i="5" s="1"/>
  <c r="BL31" i="5" s="1"/>
  <c r="BM4" i="5" s="1"/>
  <c r="BM31" i="5" s="1"/>
  <c r="BN4" i="5" s="1"/>
  <c r="BN31" i="5" s="1"/>
  <c r="BO4" i="5" s="1"/>
  <c r="BO31" i="5" s="1"/>
  <c r="BP4" i="5" s="1"/>
  <c r="BP31" i="5" s="1"/>
  <c r="BQ4" i="5" s="1"/>
  <c r="BQ31" i="5" s="1"/>
  <c r="BR4" i="5" s="1"/>
  <c r="BR31" i="5" s="1"/>
  <c r="BS4" i="5" s="1"/>
  <c r="BS31" i="5" s="1"/>
  <c r="BT4" i="5" s="1"/>
  <c r="BT31" i="5" s="1"/>
  <c r="BU4" i="5" s="1"/>
  <c r="BU31" i="5" s="1"/>
  <c r="BV4" i="5" s="1"/>
  <c r="BV31" i="5" s="1"/>
  <c r="BW4" i="5" s="1"/>
  <c r="BW31" i="5" s="1"/>
  <c r="BX4" i="5" s="1"/>
  <c r="BX31" i="5" s="1"/>
  <c r="BY4" i="5" s="1"/>
  <c r="BY31" i="5" s="1"/>
  <c r="BZ4" i="5" s="1"/>
  <c r="BZ31" i="5" s="1"/>
  <c r="CA4" i="5" s="1"/>
  <c r="CA31" i="5" s="1"/>
  <c r="CB4" i="5" s="1"/>
  <c r="CB31" i="5" s="1"/>
  <c r="CC4" i="5" s="1"/>
  <c r="CC31" i="5" s="1"/>
  <c r="CD4" i="5" s="1"/>
  <c r="CD31" i="5" s="1"/>
  <c r="CE4" i="5" s="1"/>
  <c r="CE31" i="5" s="1"/>
  <c r="CF4" i="5" s="1"/>
  <c r="CF31" i="5" s="1"/>
  <c r="CG4" i="5" s="1"/>
  <c r="CG31" i="5" s="1"/>
  <c r="CH4" i="5" s="1"/>
  <c r="CH31" i="5" s="1"/>
  <c r="CI4" i="5" s="1"/>
  <c r="CI31" i="5" s="1"/>
  <c r="CJ4" i="5" s="1"/>
  <c r="CJ31" i="5" s="1"/>
  <c r="CK4" i="5" s="1"/>
  <c r="CK31" i="5" s="1"/>
  <c r="CL4" i="5" s="1"/>
  <c r="CL31" i="5" s="1"/>
  <c r="CM4" i="5" s="1"/>
  <c r="CM31" i="5" s="1"/>
  <c r="CN4" i="5" s="1"/>
  <c r="CN31" i="5" s="1"/>
  <c r="CO4" i="5" s="1"/>
  <c r="CO31" i="5" s="1"/>
  <c r="CP4" i="5" s="1"/>
  <c r="CP31" i="5" s="1"/>
  <c r="CQ4" i="5" s="1"/>
  <c r="CQ31" i="5" s="1"/>
  <c r="CR4" i="5" s="1"/>
  <c r="CR31" i="5" s="1"/>
  <c r="D5" i="3"/>
  <c r="B5" i="3"/>
  <c r="C4" i="3"/>
  <c r="C3" i="3"/>
  <c r="C2" i="3"/>
  <c r="C5" i="3" s="1"/>
  <c r="C8" i="2"/>
  <c r="B8" i="2"/>
  <c r="K31" i="1"/>
  <c r="D31" i="1"/>
  <c r="E4" i="1" s="1"/>
  <c r="E31" i="1" s="1"/>
  <c r="F4" i="1" s="1"/>
  <c r="F31" i="1" s="1"/>
  <c r="G4" i="1" s="1"/>
  <c r="G31" i="1" s="1"/>
  <c r="H4" i="1" s="1"/>
  <c r="H31" i="1" s="1"/>
  <c r="I4" i="1" s="1"/>
  <c r="I31" i="1" s="1"/>
  <c r="J4" i="1" s="1"/>
  <c r="J31" i="1" s="1"/>
  <c r="C31" i="1"/>
  <c r="AU13" i="1"/>
  <c r="AG13" i="1"/>
  <c r="Q13" i="1"/>
  <c r="L4" i="1"/>
  <c r="L31" i="1" s="1"/>
  <c r="M4" i="1" s="1"/>
  <c r="M31" i="1" s="1"/>
  <c r="N4" i="1" s="1"/>
  <c r="N31" i="1" s="1"/>
  <c r="O4" i="1" s="1"/>
  <c r="O31" i="1" s="1"/>
  <c r="P4" i="1" s="1"/>
  <c r="P31" i="1" s="1"/>
  <c r="Q4" i="1" s="1"/>
  <c r="Q31" i="1" s="1"/>
  <c r="R4" i="1" s="1"/>
  <c r="R31" i="1" s="1"/>
  <c r="S4" i="1" s="1"/>
  <c r="S31" i="1" s="1"/>
  <c r="T4" i="1" s="1"/>
  <c r="T31" i="1" s="1"/>
  <c r="U4" i="1" s="1"/>
  <c r="U31" i="1" s="1"/>
  <c r="V4" i="1" s="1"/>
  <c r="V31" i="1" s="1"/>
  <c r="W4" i="1" s="1"/>
  <c r="W31" i="1" s="1"/>
  <c r="X4" i="1" s="1"/>
  <c r="X31" i="1" s="1"/>
  <c r="Y4" i="1" s="1"/>
  <c r="Y31" i="1" s="1"/>
  <c r="Z4" i="1" s="1"/>
  <c r="Z31" i="1" s="1"/>
  <c r="AA4" i="1" s="1"/>
  <c r="AA31" i="1" s="1"/>
  <c r="AB4" i="1" s="1"/>
  <c r="AB31" i="1" s="1"/>
  <c r="AC4" i="1" s="1"/>
  <c r="AC31" i="1" s="1"/>
  <c r="AD4" i="1" s="1"/>
  <c r="AD31" i="1" s="1"/>
  <c r="AE4" i="1" s="1"/>
  <c r="AE31" i="1" s="1"/>
  <c r="AF4" i="1" s="1"/>
  <c r="AF31" i="1" s="1"/>
  <c r="AG4" i="1" s="1"/>
  <c r="AG31" i="1" s="1"/>
  <c r="AH4" i="1" s="1"/>
  <c r="AH31" i="1" s="1"/>
  <c r="AI4" i="1" s="1"/>
  <c r="AI31" i="1" s="1"/>
  <c r="AJ4" i="1" s="1"/>
  <c r="AJ31" i="1" s="1"/>
  <c r="AK4" i="1" s="1"/>
  <c r="AK31" i="1" s="1"/>
  <c r="AL4" i="1" s="1"/>
  <c r="AL31" i="1" s="1"/>
  <c r="AM4" i="1" s="1"/>
  <c r="AM31" i="1" s="1"/>
  <c r="AN4" i="1" s="1"/>
  <c r="AN31" i="1" s="1"/>
  <c r="AO4" i="1" s="1"/>
  <c r="AO31" i="1" s="1"/>
  <c r="AP4" i="1" s="1"/>
  <c r="AP31" i="1" s="1"/>
  <c r="AQ4" i="1" s="1"/>
  <c r="AQ31" i="1" s="1"/>
  <c r="AR4" i="1" s="1"/>
  <c r="AR31" i="1" s="1"/>
  <c r="AS4" i="1" s="1"/>
  <c r="AS31" i="1" s="1"/>
  <c r="AT4" i="1" s="1"/>
  <c r="AT31" i="1" s="1"/>
  <c r="AU4" i="1" s="1"/>
  <c r="AU31" i="1" s="1"/>
  <c r="AV4" i="1" s="1"/>
  <c r="AV31" i="1" s="1"/>
  <c r="AW4" i="1" s="1"/>
  <c r="AW31" i="1" s="1"/>
  <c r="AX4" i="1" s="1"/>
  <c r="AX31" i="1" s="1"/>
  <c r="AY4" i="1" s="1"/>
  <c r="AY31" i="1" s="1"/>
  <c r="AZ4" i="1" s="1"/>
  <c r="AZ31" i="1" s="1"/>
  <c r="BA4" i="1" s="1"/>
  <c r="BA31" i="1" s="1"/>
  <c r="BB4" i="1" s="1"/>
  <c r="BB31" i="1" s="1"/>
  <c r="BC4" i="1" s="1"/>
  <c r="BC31" i="1" s="1"/>
  <c r="BD4" i="1" s="1"/>
  <c r="BD31" i="1" s="1"/>
  <c r="BE4" i="1" s="1"/>
  <c r="BE31" i="1" s="1"/>
  <c r="BF4" i="1" s="1"/>
  <c r="BF31" i="1" s="1"/>
  <c r="BG4" i="1" s="1"/>
  <c r="BG31" i="1" s="1"/>
  <c r="BH4" i="1" s="1"/>
  <c r="BH31" i="1" s="1"/>
  <c r="BI4" i="1" s="1"/>
  <c r="BI31" i="1" s="1"/>
  <c r="BJ4" i="1" s="1"/>
  <c r="BJ31" i="1" s="1"/>
  <c r="BK4" i="1" s="1"/>
  <c r="BK31" i="1" s="1"/>
  <c r="BL4" i="1" s="1"/>
  <c r="BL31" i="1" s="1"/>
  <c r="BM4" i="1" s="1"/>
  <c r="BM31" i="1" s="1"/>
  <c r="BN4" i="1" s="1"/>
  <c r="BN31" i="1" s="1"/>
  <c r="BO4" i="1" s="1"/>
  <c r="BO31" i="1" s="1"/>
  <c r="BP4" i="1" s="1"/>
  <c r="BP31" i="1" s="1"/>
  <c r="BQ4" i="1" s="1"/>
  <c r="BQ31" i="1" s="1"/>
  <c r="BR4" i="1" s="1"/>
  <c r="BR31" i="1" s="1"/>
  <c r="BS4" i="1" s="1"/>
  <c r="BS31" i="1" s="1"/>
  <c r="BT4" i="1" s="1"/>
  <c r="BT31" i="1" s="1"/>
  <c r="BU4" i="1" s="1"/>
  <c r="BU31" i="1" s="1"/>
  <c r="BV4" i="1" s="1"/>
  <c r="BV31" i="1" s="1"/>
  <c r="BW4" i="1" s="1"/>
  <c r="BW31" i="1" s="1"/>
  <c r="BX4" i="1" s="1"/>
  <c r="BX31" i="1" s="1"/>
  <c r="BY4" i="1" s="1"/>
  <c r="BY31" i="1" s="1"/>
  <c r="BZ4" i="1" s="1"/>
  <c r="BZ31" i="1" s="1"/>
  <c r="CA4" i="1" s="1"/>
  <c r="CA31" i="1" s="1"/>
  <c r="CB4" i="1" s="1"/>
  <c r="CB31" i="1" s="1"/>
  <c r="CC4" i="1" s="1"/>
  <c r="CC31" i="1" s="1"/>
  <c r="CD4" i="1" s="1"/>
  <c r="CD31" i="1" s="1"/>
  <c r="CE4" i="1" s="1"/>
  <c r="CE31" i="1" s="1"/>
  <c r="CF4" i="1" s="1"/>
  <c r="CF31" i="1" s="1"/>
  <c r="CG4" i="1" s="1"/>
  <c r="CG31" i="1" s="1"/>
  <c r="CH4" i="1" s="1"/>
  <c r="CH31" i="1" s="1"/>
  <c r="CI4" i="1" s="1"/>
  <c r="CI31" i="1" s="1"/>
  <c r="CJ4" i="1" s="1"/>
  <c r="CJ31" i="1" s="1"/>
  <c r="CK4" i="1" s="1"/>
  <c r="CK31" i="1" s="1"/>
  <c r="CL4" i="1" s="1"/>
  <c r="CL31" i="1" s="1"/>
  <c r="CM4" i="1" s="1"/>
  <c r="CM31" i="1" s="1"/>
  <c r="CN4" i="1" s="1"/>
  <c r="CN31" i="1" s="1"/>
  <c r="CO4" i="1" s="1"/>
  <c r="CO31" i="1" s="1"/>
  <c r="CP4" i="1" s="1"/>
  <c r="CP31" i="1" s="1"/>
  <c r="CQ4" i="1" s="1"/>
  <c r="CQ31" i="1" s="1"/>
  <c r="CR4" i="1" s="1"/>
  <c r="CR31" i="1" s="1"/>
  <c r="A1" i="1"/>
</calcChain>
</file>

<file path=xl/sharedStrings.xml><?xml version="1.0" encoding="utf-8"?>
<sst xmlns="http://schemas.openxmlformats.org/spreadsheetml/2006/main" count="274" uniqueCount="55">
  <si>
    <t>Sunday</t>
  </si>
  <si>
    <t>Monday</t>
  </si>
  <si>
    <t>Tuesday</t>
  </si>
  <si>
    <t>Wednesday</t>
  </si>
  <si>
    <t>Thursday</t>
  </si>
  <si>
    <t>Friday</t>
  </si>
  <si>
    <t>Saturday</t>
  </si>
  <si>
    <t xml:space="preserve">Cash in Banks Balance </t>
  </si>
  <si>
    <t>Income</t>
  </si>
  <si>
    <t>Affliate Income</t>
  </si>
  <si>
    <t xml:space="preserve">Refunds/Other </t>
  </si>
  <si>
    <t>DISBURSEMENTS:</t>
  </si>
  <si>
    <t>Payroll</t>
  </si>
  <si>
    <t>1st and 15th</t>
  </si>
  <si>
    <t>Commissions</t>
  </si>
  <si>
    <t>15th</t>
  </si>
  <si>
    <t>Refunds</t>
  </si>
  <si>
    <t>Web/Design/Videos</t>
  </si>
  <si>
    <t>Marketing  (ex $3000 per week)</t>
  </si>
  <si>
    <t>Monday's</t>
  </si>
  <si>
    <t>Software Budget ($250 per week)</t>
  </si>
  <si>
    <t>Misc Exp Line</t>
  </si>
  <si>
    <t>Debt Payments</t>
  </si>
  <si>
    <t xml:space="preserve">LOC </t>
  </si>
  <si>
    <t>19th</t>
  </si>
  <si>
    <t>Amex</t>
  </si>
  <si>
    <t>5th</t>
  </si>
  <si>
    <t>Chase</t>
  </si>
  <si>
    <t>25th</t>
  </si>
  <si>
    <t>Pending Checks</t>
  </si>
  <si>
    <t>Ending Cash Balance</t>
  </si>
  <si>
    <t>1st of the month</t>
  </si>
  <si>
    <t>15th of the month</t>
  </si>
  <si>
    <t>Pmt Method</t>
  </si>
  <si>
    <t>Notes</t>
  </si>
  <si>
    <t xml:space="preserve">Approver </t>
  </si>
  <si>
    <t>Paypal Email Address</t>
  </si>
  <si>
    <t>Ex 1. Amanda Love</t>
  </si>
  <si>
    <t>Direct Deposit</t>
  </si>
  <si>
    <t>Flat Fee</t>
  </si>
  <si>
    <t>Ex 2. Bob Heart</t>
  </si>
  <si>
    <t>Todd</t>
  </si>
  <si>
    <t>Invoiced</t>
  </si>
  <si>
    <t>PayPal</t>
  </si>
  <si>
    <t>Paypal</t>
  </si>
  <si>
    <t>Total Payroll</t>
  </si>
  <si>
    <t>As of date: 10/14/2019</t>
  </si>
  <si>
    <t>Credit Used</t>
  </si>
  <si>
    <t>Credit Available</t>
  </si>
  <si>
    <t xml:space="preserve">Credit Limit </t>
  </si>
  <si>
    <t>Interest Rate</t>
  </si>
  <si>
    <t>AMEX</t>
  </si>
  <si>
    <t xml:space="preserve">Chase </t>
  </si>
  <si>
    <t>LOC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</si>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</sst>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\(#,##0.00\)"/>
    <numFmt numFmtId="165" formatCode="&quot;$&quot;#,##0.00"/>
  </numFmts>
  <fonts count="18" x14ac:knownFonts="1">
    <font>
      <sz val="10"/>
      <color rgb="FF000000"/>
      <name val="Arial"/>
    </font>
    <font>
      <u/>
      <sz val="11"/>
      <color rgb="FF0000FF"/>
      <name val="Arial"/>
    </font>
    <font>
      <sz val="11"/>
      <color theme="1"/>
      <name val="Arial"/>
    </font>
    <font>
      <b/>
      <sz val="11"/>
      <color rgb="FF000000"/>
      <name val="Arial"/>
    </font>
    <font>
      <sz val="10"/>
      <color rgb="FF1155CC"/>
      <name val="Arial"/>
    </font>
    <font>
      <sz val="11"/>
      <color rgb="FF000000"/>
      <name val="Arial"/>
    </font>
    <font>
      <i/>
      <sz val="11"/>
      <color theme="1"/>
      <name val="Arial"/>
    </font>
    <font>
      <b/>
      <sz val="11"/>
      <color theme="1"/>
      <name val="Arial"/>
    </font>
    <font>
      <b/>
      <sz val="12"/>
      <color rgb="FF000000"/>
      <name val="Arial"/>
    </font>
    <font>
      <b/>
      <sz val="12"/>
      <color rgb="FF000000"/>
      <name val="Calibri"/>
    </font>
    <font>
      <sz val="12"/>
      <color rgb="FF000000"/>
      <name val="Arial"/>
    </font>
    <font>
      <sz val="12"/>
      <color rgb="FF000000"/>
      <name val="Calibri"/>
    </font>
    <font>
      <i/>
      <sz val="12"/>
      <color rgb="FF000000"/>
      <name val="Arial"/>
    </font>
    <font>
      <sz val="12"/>
      <color theme="1"/>
      <name val="Calibri"/>
    </font>
    <font>
      <b/>
      <sz val="12"/>
      <color theme="1"/>
      <name val="Arial"/>
    </font>
    <font>
      <sz val="12"/>
      <color theme="1"/>
      <name val="Arial"/>
    </font>
    <font>
      <sz val="12"/>
      <color rgb="FF333333"/>
      <name val="Arial"/>
    </font>
    <font>
      <b/>
      <sz val="12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  <fill>
      <patternFill patternType="solid">
        <fgColor rgb="FFE5DFEC"/>
        <bgColor rgb="FFE5DFE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16" fontId="3" fillId="3" borderId="2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2" fillId="0" borderId="3" xfId="0" applyFont="1" applyBorder="1" applyAlignment="1"/>
    <xf numFmtId="0" fontId="3" fillId="4" borderId="4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3" xfId="0" applyFont="1" applyFill="1" applyBorder="1" applyAlignment="1"/>
    <xf numFmtId="44" fontId="2" fillId="2" borderId="3" xfId="0" applyNumberFormat="1" applyFont="1" applyFill="1" applyBorder="1" applyAlignment="1"/>
    <xf numFmtId="0" fontId="3" fillId="5" borderId="5" xfId="0" applyFont="1" applyFill="1" applyBorder="1" applyAlignment="1"/>
    <xf numFmtId="0" fontId="3" fillId="5" borderId="3" xfId="0" applyFont="1" applyFill="1" applyBorder="1" applyAlignment="1"/>
    <xf numFmtId="44" fontId="3" fillId="5" borderId="3" xfId="0" applyNumberFormat="1" applyFont="1" applyFill="1" applyBorder="1" applyAlignment="1">
      <alignment horizontal="right"/>
    </xf>
    <xf numFmtId="44" fontId="3" fillId="5" borderId="3" xfId="0" applyNumberFormat="1" applyFont="1" applyFill="1" applyBorder="1" applyAlignment="1">
      <alignment horizontal="right"/>
    </xf>
    <xf numFmtId="44" fontId="2" fillId="0" borderId="3" xfId="0" applyNumberFormat="1" applyFont="1" applyBorder="1" applyAlignment="1"/>
    <xf numFmtId="0" fontId="3" fillId="3" borderId="6" xfId="0" applyFont="1" applyFill="1" applyBorder="1" applyAlignment="1"/>
    <xf numFmtId="0" fontId="2" fillId="3" borderId="4" xfId="0" applyFont="1" applyFill="1" applyBorder="1" applyAlignment="1"/>
    <xf numFmtId="44" fontId="2" fillId="3" borderId="4" xfId="0" applyNumberFormat="1" applyFont="1" applyFill="1" applyBorder="1" applyAlignment="1"/>
    <xf numFmtId="0" fontId="5" fillId="2" borderId="5" xfId="0" applyFont="1" applyFill="1" applyBorder="1" applyAlignment="1"/>
    <xf numFmtId="44" fontId="2" fillId="0" borderId="3" xfId="0" applyNumberFormat="1" applyFont="1" applyBorder="1" applyAlignment="1"/>
    <xf numFmtId="44" fontId="6" fillId="0" borderId="3" xfId="0" applyNumberFormat="1" applyFont="1" applyBorder="1" applyAlignment="1"/>
    <xf numFmtId="0" fontId="6" fillId="0" borderId="3" xfId="0" applyFont="1" applyBorder="1" applyAlignment="1"/>
    <xf numFmtId="44" fontId="5" fillId="0" borderId="3" xfId="0" applyNumberFormat="1" applyFont="1" applyBorder="1" applyAlignment="1">
      <alignment horizontal="right"/>
    </xf>
    <xf numFmtId="0" fontId="2" fillId="2" borderId="5" xfId="0" applyFont="1" applyFill="1" applyBorder="1" applyAlignment="1"/>
    <xf numFmtId="0" fontId="3" fillId="6" borderId="6" xfId="0" applyFont="1" applyFill="1" applyBorder="1" applyAlignment="1"/>
    <xf numFmtId="0" fontId="2" fillId="6" borderId="3" xfId="0" applyFont="1" applyFill="1" applyBorder="1" applyAlignment="1"/>
    <xf numFmtId="44" fontId="2" fillId="6" borderId="3" xfId="0" applyNumberFormat="1" applyFont="1" applyFill="1" applyBorder="1" applyAlignment="1"/>
    <xf numFmtId="0" fontId="5" fillId="2" borderId="3" xfId="0" applyFont="1" applyFill="1" applyBorder="1" applyAlignment="1"/>
    <xf numFmtId="44" fontId="5" fillId="2" borderId="3" xfId="0" applyNumberFormat="1" applyFont="1" applyFill="1" applyBorder="1" applyAlignment="1">
      <alignment horizontal="right"/>
    </xf>
    <xf numFmtId="44" fontId="2" fillId="2" borderId="3" xfId="0" applyNumberFormat="1" applyFont="1" applyFill="1" applyBorder="1" applyAlignment="1"/>
    <xf numFmtId="164" fontId="2" fillId="2" borderId="3" xfId="0" applyNumberFormat="1" applyFont="1" applyFill="1" applyBorder="1" applyAlignment="1"/>
    <xf numFmtId="164" fontId="2" fillId="2" borderId="3" xfId="0" applyNumberFormat="1" applyFont="1" applyFill="1" applyBorder="1" applyAlignment="1"/>
    <xf numFmtId="0" fontId="5" fillId="2" borderId="5" xfId="0" applyFont="1" applyFill="1" applyBorder="1" applyAlignment="1"/>
    <xf numFmtId="164" fontId="5" fillId="2" borderId="3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7" fillId="2" borderId="5" xfId="0" applyFont="1" applyFill="1" applyBorder="1" applyAlignment="1"/>
    <xf numFmtId="0" fontId="5" fillId="2" borderId="3" xfId="0" applyFont="1" applyFill="1" applyBorder="1" applyAlignment="1"/>
    <xf numFmtId="164" fontId="2" fillId="2" borderId="3" xfId="0" applyNumberFormat="1" applyFont="1" applyFill="1" applyBorder="1" applyAlignment="1">
      <alignment horizontal="right"/>
    </xf>
    <xf numFmtId="0" fontId="3" fillId="2" borderId="5" xfId="0" applyFont="1" applyFill="1" applyBorder="1" applyAlignment="1"/>
    <xf numFmtId="0" fontId="2" fillId="7" borderId="6" xfId="0" applyFont="1" applyFill="1" applyBorder="1" applyAlignment="1"/>
    <xf numFmtId="0" fontId="2" fillId="7" borderId="4" xfId="0" applyFont="1" applyFill="1" applyBorder="1" applyAlignment="1"/>
    <xf numFmtId="44" fontId="7" fillId="7" borderId="7" xfId="0" applyNumberFormat="1" applyFont="1" applyFill="1" applyBorder="1" applyAlignment="1">
      <alignment horizontal="right"/>
    </xf>
    <xf numFmtId="0" fontId="2" fillId="0" borderId="0" xfId="0" applyFont="1"/>
    <xf numFmtId="0" fontId="8" fillId="8" borderId="8" xfId="0" applyFont="1" applyFill="1" applyBorder="1" applyAlignment="1"/>
    <xf numFmtId="44" fontId="9" fillId="8" borderId="9" xfId="0" applyNumberFormat="1" applyFont="1" applyFill="1" applyBorder="1" applyAlignment="1"/>
    <xf numFmtId="0" fontId="8" fillId="8" borderId="9" xfId="0" applyFont="1" applyFill="1" applyBorder="1" applyAlignment="1"/>
    <xf numFmtId="0" fontId="9" fillId="8" borderId="9" xfId="0" applyFont="1" applyFill="1" applyBorder="1" applyAlignment="1"/>
    <xf numFmtId="0" fontId="10" fillId="0" borderId="6" xfId="0" applyFont="1" applyBorder="1" applyAlignment="1"/>
    <xf numFmtId="44" fontId="10" fillId="0" borderId="4" xfId="0" applyNumberFormat="1" applyFont="1" applyBorder="1" applyAlignment="1">
      <alignment horizontal="right"/>
    </xf>
    <xf numFmtId="0" fontId="11" fillId="0" borderId="4" xfId="0" applyFont="1" applyBorder="1" applyAlignment="1"/>
    <xf numFmtId="0" fontId="10" fillId="0" borderId="4" xfId="0" applyFont="1" applyBorder="1" applyAlignment="1"/>
    <xf numFmtId="0" fontId="5" fillId="0" borderId="4" xfId="0" applyFont="1" applyBorder="1" applyAlignment="1"/>
    <xf numFmtId="44" fontId="12" fillId="2" borderId="4" xfId="0" applyNumberFormat="1" applyFont="1" applyFill="1" applyBorder="1" applyAlignment="1">
      <alignment horizontal="right"/>
    </xf>
    <xf numFmtId="44" fontId="12" fillId="0" borderId="4" xfId="0" applyNumberFormat="1" applyFont="1" applyBorder="1" applyAlignment="1">
      <alignment horizontal="right"/>
    </xf>
    <xf numFmtId="0" fontId="5" fillId="2" borderId="4" xfId="0" applyFont="1" applyFill="1" applyBorder="1" applyAlignment="1"/>
    <xf numFmtId="0" fontId="10" fillId="2" borderId="6" xfId="0" applyFont="1" applyFill="1" applyBorder="1" applyAlignment="1"/>
    <xf numFmtId="44" fontId="12" fillId="2" borderId="4" xfId="0" applyNumberFormat="1" applyFont="1" applyFill="1" applyBorder="1" applyAlignment="1">
      <alignment horizontal="right"/>
    </xf>
    <xf numFmtId="0" fontId="11" fillId="2" borderId="4" xfId="0" applyFont="1" applyFill="1" applyBorder="1" applyAlignment="1"/>
    <xf numFmtId="0" fontId="10" fillId="2" borderId="4" xfId="0" applyFont="1" applyFill="1" applyBorder="1" applyAlignment="1"/>
    <xf numFmtId="0" fontId="13" fillId="2" borderId="4" xfId="0" applyFont="1" applyFill="1" applyBorder="1" applyAlignment="1"/>
    <xf numFmtId="44" fontId="10" fillId="2" borderId="4" xfId="0" applyNumberFormat="1" applyFont="1" applyFill="1" applyBorder="1" applyAlignment="1">
      <alignment horizontal="right"/>
    </xf>
    <xf numFmtId="44" fontId="13" fillId="2" borderId="4" xfId="0" applyNumberFormat="1" applyFont="1" applyFill="1" applyBorder="1" applyAlignment="1"/>
    <xf numFmtId="0" fontId="13" fillId="2" borderId="6" xfId="0" applyFont="1" applyFill="1" applyBorder="1" applyAlignment="1"/>
    <xf numFmtId="44" fontId="9" fillId="2" borderId="4" xfId="0" applyNumberFormat="1" applyFont="1" applyFill="1" applyBorder="1" applyAlignment="1">
      <alignment horizontal="right"/>
    </xf>
    <xf numFmtId="0" fontId="8" fillId="5" borderId="0" xfId="0" applyFont="1" applyFill="1" applyAlignment="1"/>
    <xf numFmtId="165" fontId="8" fillId="5" borderId="0" xfId="0" applyNumberFormat="1" applyFont="1" applyFill="1" applyAlignment="1">
      <alignment horizontal="right"/>
    </xf>
    <xf numFmtId="0" fontId="14" fillId="5" borderId="0" xfId="0" applyFont="1" applyFill="1" applyAlignment="1"/>
    <xf numFmtId="0" fontId="15" fillId="0" borderId="0" xfId="0" applyFont="1" applyAlignment="1"/>
    <xf numFmtId="165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10" fontId="13" fillId="0" borderId="0" xfId="0" applyNumberFormat="1" applyFont="1" applyAlignment="1">
      <alignment horizontal="right"/>
    </xf>
    <xf numFmtId="0" fontId="10" fillId="2" borderId="0" xfId="0" applyFont="1" applyFill="1" applyAlignment="1"/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0" fontId="15" fillId="2" borderId="0" xfId="0" applyNumberFormat="1" applyFont="1" applyFill="1" applyAlignment="1">
      <alignment horizontal="right"/>
    </xf>
    <xf numFmtId="0" fontId="13" fillId="2" borderId="0" xfId="0" applyFont="1" applyFill="1" applyAlignment="1"/>
    <xf numFmtId="165" fontId="16" fillId="2" borderId="0" xfId="0" applyNumberFormat="1" applyFont="1" applyFill="1" applyAlignment="1">
      <alignment horizontal="right"/>
    </xf>
    <xf numFmtId="165" fontId="15" fillId="2" borderId="0" xfId="0" applyNumberFormat="1" applyFont="1" applyFill="1" applyAlignment="1">
      <alignment horizontal="right"/>
    </xf>
    <xf numFmtId="0" fontId="17" fillId="7" borderId="0" xfId="0" applyFont="1" applyFill="1" applyAlignment="1">
      <alignment horizontal="right"/>
    </xf>
    <xf numFmtId="165" fontId="17" fillId="7" borderId="0" xfId="0" applyNumberFormat="1" applyFont="1" applyFill="1" applyAlignment="1">
      <alignment horizontal="right"/>
    </xf>
    <xf numFmtId="0" fontId="13" fillId="7" borderId="0" xfId="0" applyFont="1" applyFill="1" applyAlignment="1"/>
    <xf numFmtId="0" fontId="2" fillId="2" borderId="1" xfId="0" applyFont="1" applyFill="1" applyBorder="1" applyAlignment="1"/>
  </cellXfs>
  <cellStyles count="1">
    <cellStyle name="Normal" xfId="0" builtinId="0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R33"/>
  <sheetViews>
    <sheetView tabSelected="1" workbookViewId="0"/>
  </sheetViews>
  <sheetFormatPr baseColWidth="10" defaultColWidth="14.5" defaultRowHeight="15.75" customHeight="1" x14ac:dyDescent="0.15"/>
  <cols>
    <col min="1" max="1" width="32" customWidth="1"/>
    <col min="3" max="10" width="14.5" hidden="1"/>
  </cols>
  <sheetData>
    <row r="1" spans="1:96" ht="15.75" customHeight="1" x14ac:dyDescent="0.15">
      <c r="A1" s="1" t="str">
        <f>HYPERLINK("https://cl.ly/5094b62a5000","Instructions Recording")</f>
        <v>Instructions Recording</v>
      </c>
      <c r="B1" s="2"/>
      <c r="C1" s="3">
        <v>43709</v>
      </c>
      <c r="D1" s="3">
        <v>43710</v>
      </c>
      <c r="E1" s="3">
        <v>43711</v>
      </c>
      <c r="F1" s="3">
        <v>43712</v>
      </c>
      <c r="G1" s="3">
        <v>43713</v>
      </c>
      <c r="H1" s="3">
        <v>43714</v>
      </c>
      <c r="I1" s="3">
        <v>43715</v>
      </c>
      <c r="J1" s="3">
        <v>43716</v>
      </c>
      <c r="K1" s="3">
        <v>43717</v>
      </c>
      <c r="L1" s="3">
        <v>43718</v>
      </c>
      <c r="M1" s="3">
        <v>43719</v>
      </c>
      <c r="N1" s="3">
        <v>43720</v>
      </c>
      <c r="O1" s="3">
        <v>43721</v>
      </c>
      <c r="P1" s="3">
        <v>43722</v>
      </c>
      <c r="Q1" s="3">
        <v>43723</v>
      </c>
      <c r="R1" s="3">
        <v>43724</v>
      </c>
      <c r="S1" s="3">
        <v>43725</v>
      </c>
      <c r="T1" s="3">
        <v>43726</v>
      </c>
      <c r="U1" s="3">
        <v>43727</v>
      </c>
      <c r="V1" s="3">
        <v>43728</v>
      </c>
      <c r="W1" s="3">
        <v>43729</v>
      </c>
      <c r="X1" s="3">
        <v>43730</v>
      </c>
      <c r="Y1" s="3">
        <v>43731</v>
      </c>
      <c r="Z1" s="3">
        <v>43732</v>
      </c>
      <c r="AA1" s="3">
        <v>43733</v>
      </c>
      <c r="AB1" s="3">
        <v>43734</v>
      </c>
      <c r="AC1" s="3">
        <v>43735</v>
      </c>
      <c r="AD1" s="3">
        <v>43736</v>
      </c>
      <c r="AE1" s="3">
        <v>43737</v>
      </c>
      <c r="AF1" s="3">
        <v>43738</v>
      </c>
      <c r="AG1" s="3">
        <v>43739</v>
      </c>
      <c r="AH1" s="3">
        <v>43740</v>
      </c>
      <c r="AI1" s="3">
        <v>43741</v>
      </c>
      <c r="AJ1" s="3">
        <v>43742</v>
      </c>
      <c r="AK1" s="3">
        <v>43743</v>
      </c>
      <c r="AL1" s="3">
        <v>43744</v>
      </c>
      <c r="AM1" s="3">
        <v>43745</v>
      </c>
      <c r="AN1" s="3">
        <v>43746</v>
      </c>
      <c r="AO1" s="3">
        <v>43747</v>
      </c>
      <c r="AP1" s="3">
        <v>43748</v>
      </c>
      <c r="AQ1" s="3">
        <v>43749</v>
      </c>
      <c r="AR1" s="3">
        <v>43750</v>
      </c>
      <c r="AS1" s="3">
        <v>43751</v>
      </c>
      <c r="AT1" s="3">
        <v>43752</v>
      </c>
      <c r="AU1" s="3">
        <v>43753</v>
      </c>
      <c r="AV1" s="3">
        <v>43754</v>
      </c>
      <c r="AW1" s="3">
        <v>43755</v>
      </c>
      <c r="AX1" s="3">
        <v>43756</v>
      </c>
      <c r="AY1" s="3">
        <v>43757</v>
      </c>
      <c r="AZ1" s="3">
        <v>43758</v>
      </c>
      <c r="BA1" s="3">
        <v>43759</v>
      </c>
      <c r="BB1" s="3">
        <v>43760</v>
      </c>
      <c r="BC1" s="3">
        <v>43761</v>
      </c>
      <c r="BD1" s="3">
        <v>43762</v>
      </c>
      <c r="BE1" s="3">
        <v>43763</v>
      </c>
      <c r="BF1" s="3">
        <v>43764</v>
      </c>
      <c r="BG1" s="3">
        <v>43765</v>
      </c>
      <c r="BH1" s="3">
        <v>43766</v>
      </c>
      <c r="BI1" s="3">
        <v>43767</v>
      </c>
      <c r="BJ1" s="3">
        <v>43768</v>
      </c>
      <c r="BK1" s="3">
        <v>43769</v>
      </c>
      <c r="BL1" s="3">
        <v>43770</v>
      </c>
      <c r="BM1" s="3">
        <v>43771</v>
      </c>
      <c r="BN1" s="3">
        <v>43772</v>
      </c>
      <c r="BO1" s="3">
        <v>43773</v>
      </c>
      <c r="BP1" s="3">
        <v>43774</v>
      </c>
      <c r="BQ1" s="3">
        <v>43775</v>
      </c>
      <c r="BR1" s="3">
        <v>43776</v>
      </c>
      <c r="BS1" s="3">
        <v>43777</v>
      </c>
      <c r="BT1" s="3">
        <v>43778</v>
      </c>
      <c r="BU1" s="3">
        <v>43779</v>
      </c>
      <c r="BV1" s="3">
        <v>43780</v>
      </c>
      <c r="BW1" s="3">
        <v>43781</v>
      </c>
      <c r="BX1" s="3">
        <v>43782</v>
      </c>
      <c r="BY1" s="3">
        <v>43783</v>
      </c>
      <c r="BZ1" s="3">
        <v>43784</v>
      </c>
      <c r="CA1" s="3">
        <v>43785</v>
      </c>
      <c r="CB1" s="3">
        <v>43786</v>
      </c>
      <c r="CC1" s="3">
        <v>43787</v>
      </c>
      <c r="CD1" s="3">
        <v>43788</v>
      </c>
      <c r="CE1" s="3">
        <v>43789</v>
      </c>
      <c r="CF1" s="3">
        <v>43790</v>
      </c>
      <c r="CG1" s="3">
        <v>43791</v>
      </c>
      <c r="CH1" s="3">
        <v>43792</v>
      </c>
      <c r="CI1" s="3">
        <v>43793</v>
      </c>
      <c r="CJ1" s="3">
        <v>43794</v>
      </c>
      <c r="CK1" s="3">
        <v>43795</v>
      </c>
      <c r="CL1" s="3">
        <v>43796</v>
      </c>
      <c r="CM1" s="3">
        <v>43797</v>
      </c>
      <c r="CN1" s="3">
        <v>43798</v>
      </c>
      <c r="CO1" s="3">
        <v>43799</v>
      </c>
      <c r="CP1" s="3">
        <v>43800</v>
      </c>
      <c r="CQ1" s="3">
        <v>43801</v>
      </c>
      <c r="CR1" s="3">
        <v>43802</v>
      </c>
    </row>
    <row r="2" spans="1:96" ht="15.75" customHeight="1" x14ac:dyDescent="0.15">
      <c r="A2" s="4"/>
      <c r="B2" s="5"/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0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6" t="s">
        <v>0</v>
      </c>
      <c r="R2" s="6" t="s">
        <v>1</v>
      </c>
      <c r="S2" s="6" t="s">
        <v>2</v>
      </c>
      <c r="T2" s="6" t="s">
        <v>3</v>
      </c>
      <c r="U2" s="6" t="s">
        <v>4</v>
      </c>
      <c r="V2" s="6" t="s">
        <v>5</v>
      </c>
      <c r="W2" s="6" t="s">
        <v>6</v>
      </c>
      <c r="X2" s="6" t="s">
        <v>0</v>
      </c>
      <c r="Y2" s="6" t="s">
        <v>1</v>
      </c>
      <c r="Z2" s="6" t="s">
        <v>2</v>
      </c>
      <c r="AA2" s="6" t="s">
        <v>3</v>
      </c>
      <c r="AB2" s="6" t="s">
        <v>4</v>
      </c>
      <c r="AC2" s="6" t="s">
        <v>5</v>
      </c>
      <c r="AD2" s="6" t="s">
        <v>6</v>
      </c>
      <c r="AE2" s="6" t="s">
        <v>0</v>
      </c>
      <c r="AF2" s="6" t="s">
        <v>1</v>
      </c>
      <c r="AG2" s="6" t="s">
        <v>2</v>
      </c>
      <c r="AH2" s="6" t="s">
        <v>3</v>
      </c>
      <c r="AI2" s="6" t="s">
        <v>4</v>
      </c>
      <c r="AJ2" s="6" t="s">
        <v>5</v>
      </c>
      <c r="AK2" s="6" t="s">
        <v>6</v>
      </c>
      <c r="AL2" s="6" t="s">
        <v>0</v>
      </c>
      <c r="AM2" s="6" t="s">
        <v>1</v>
      </c>
      <c r="AN2" s="6" t="s">
        <v>2</v>
      </c>
      <c r="AO2" s="6" t="s">
        <v>3</v>
      </c>
      <c r="AP2" s="6" t="s">
        <v>4</v>
      </c>
      <c r="AQ2" s="6" t="s">
        <v>5</v>
      </c>
      <c r="AR2" s="6" t="s">
        <v>6</v>
      </c>
      <c r="AS2" s="6" t="s">
        <v>0</v>
      </c>
      <c r="AT2" s="6" t="s">
        <v>1</v>
      </c>
      <c r="AU2" s="6" t="s">
        <v>2</v>
      </c>
      <c r="AV2" s="6" t="s">
        <v>3</v>
      </c>
      <c r="AW2" s="6" t="s">
        <v>4</v>
      </c>
      <c r="AX2" s="6" t="s">
        <v>5</v>
      </c>
      <c r="AY2" s="6" t="s">
        <v>6</v>
      </c>
      <c r="AZ2" s="6" t="s">
        <v>0</v>
      </c>
      <c r="BA2" s="6" t="s">
        <v>1</v>
      </c>
      <c r="BB2" s="6" t="s">
        <v>2</v>
      </c>
      <c r="BC2" s="6" t="s">
        <v>3</v>
      </c>
      <c r="BD2" s="6" t="s">
        <v>4</v>
      </c>
      <c r="BE2" s="6" t="s">
        <v>5</v>
      </c>
      <c r="BF2" s="6" t="s">
        <v>6</v>
      </c>
      <c r="BG2" s="6" t="s">
        <v>0</v>
      </c>
      <c r="BH2" s="6" t="s">
        <v>1</v>
      </c>
      <c r="BI2" s="6" t="s">
        <v>2</v>
      </c>
      <c r="BJ2" s="6" t="s">
        <v>3</v>
      </c>
      <c r="BK2" s="6" t="s">
        <v>4</v>
      </c>
      <c r="BL2" s="6" t="s">
        <v>5</v>
      </c>
      <c r="BM2" s="6" t="s">
        <v>6</v>
      </c>
      <c r="BN2" s="6" t="s">
        <v>0</v>
      </c>
      <c r="BO2" s="6" t="s">
        <v>1</v>
      </c>
      <c r="BP2" s="6" t="s">
        <v>2</v>
      </c>
      <c r="BQ2" s="6" t="s">
        <v>3</v>
      </c>
      <c r="BR2" s="6" t="s">
        <v>4</v>
      </c>
      <c r="BS2" s="6" t="s">
        <v>5</v>
      </c>
      <c r="BT2" s="6" t="s">
        <v>6</v>
      </c>
      <c r="BU2" s="6" t="s">
        <v>0</v>
      </c>
      <c r="BV2" s="6" t="s">
        <v>1</v>
      </c>
      <c r="BW2" s="6" t="s">
        <v>2</v>
      </c>
      <c r="BX2" s="6" t="s">
        <v>3</v>
      </c>
      <c r="BY2" s="6" t="s">
        <v>4</v>
      </c>
      <c r="BZ2" s="6" t="s">
        <v>5</v>
      </c>
      <c r="CA2" s="6" t="s">
        <v>6</v>
      </c>
      <c r="CB2" s="6" t="s">
        <v>0</v>
      </c>
      <c r="CC2" s="6" t="s">
        <v>1</v>
      </c>
      <c r="CD2" s="6" t="s">
        <v>2</v>
      </c>
      <c r="CE2" s="6" t="s">
        <v>3</v>
      </c>
      <c r="CF2" s="6" t="s">
        <v>4</v>
      </c>
      <c r="CG2" s="6" t="s">
        <v>5</v>
      </c>
      <c r="CH2" s="6" t="s">
        <v>6</v>
      </c>
      <c r="CI2" s="6" t="s">
        <v>0</v>
      </c>
      <c r="CJ2" s="6" t="s">
        <v>1</v>
      </c>
      <c r="CK2" s="6" t="s">
        <v>2</v>
      </c>
      <c r="CL2" s="6" t="s">
        <v>3</v>
      </c>
      <c r="CM2" s="6" t="s">
        <v>4</v>
      </c>
      <c r="CN2" s="6" t="s">
        <v>5</v>
      </c>
      <c r="CO2" s="6" t="s">
        <v>6</v>
      </c>
      <c r="CP2" s="6" t="s">
        <v>0</v>
      </c>
      <c r="CQ2" s="6" t="s">
        <v>1</v>
      </c>
      <c r="CR2" s="6" t="s">
        <v>2</v>
      </c>
    </row>
    <row r="3" spans="1:96" ht="15.75" customHeight="1" x14ac:dyDescent="0.15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</row>
    <row r="4" spans="1:96" ht="15.75" customHeight="1" x14ac:dyDescent="0.15">
      <c r="A4" s="10" t="s">
        <v>7</v>
      </c>
      <c r="B4" s="11"/>
      <c r="C4" s="12">
        <v>0</v>
      </c>
      <c r="D4" s="12">
        <v>8000</v>
      </c>
      <c r="E4" s="13">
        <f t="shared" ref="E4:J4" si="0">D31</f>
        <v>4750</v>
      </c>
      <c r="F4" s="13">
        <f t="shared" si="0"/>
        <v>4750</v>
      </c>
      <c r="G4" s="13">
        <f t="shared" si="0"/>
        <v>4750</v>
      </c>
      <c r="H4" s="13">
        <f t="shared" si="0"/>
        <v>4400</v>
      </c>
      <c r="I4" s="13">
        <f t="shared" si="0"/>
        <v>14400</v>
      </c>
      <c r="J4" s="13">
        <f t="shared" si="0"/>
        <v>14400</v>
      </c>
      <c r="K4" s="12">
        <v>15000</v>
      </c>
      <c r="L4" s="13">
        <f t="shared" ref="L4:CR4" si="1">K31</f>
        <v>11400</v>
      </c>
      <c r="M4" s="13">
        <f t="shared" si="1"/>
        <v>11400</v>
      </c>
      <c r="N4" s="13">
        <f t="shared" si="1"/>
        <v>16400</v>
      </c>
      <c r="O4" s="13">
        <f t="shared" si="1"/>
        <v>12400</v>
      </c>
      <c r="P4" s="13">
        <f t="shared" si="1"/>
        <v>12400</v>
      </c>
      <c r="Q4" s="13">
        <f t="shared" si="1"/>
        <v>12400</v>
      </c>
      <c r="R4" s="13">
        <f t="shared" si="1"/>
        <v>16900</v>
      </c>
      <c r="S4" s="13">
        <f t="shared" si="1"/>
        <v>15650</v>
      </c>
      <c r="T4" s="13">
        <f t="shared" si="1"/>
        <v>15650</v>
      </c>
      <c r="U4" s="13">
        <f t="shared" si="1"/>
        <v>15650</v>
      </c>
      <c r="V4" s="13">
        <f t="shared" si="1"/>
        <v>15650</v>
      </c>
      <c r="W4" s="13">
        <f t="shared" si="1"/>
        <v>15650</v>
      </c>
      <c r="X4" s="13">
        <f t="shared" si="1"/>
        <v>15650</v>
      </c>
      <c r="Y4" s="13">
        <f t="shared" si="1"/>
        <v>15650</v>
      </c>
      <c r="Z4" s="13">
        <f t="shared" si="1"/>
        <v>12400</v>
      </c>
      <c r="AA4" s="13">
        <f t="shared" si="1"/>
        <v>12400</v>
      </c>
      <c r="AB4" s="13">
        <f t="shared" si="1"/>
        <v>12400</v>
      </c>
      <c r="AC4" s="13">
        <f t="shared" si="1"/>
        <v>12400</v>
      </c>
      <c r="AD4" s="13">
        <f t="shared" si="1"/>
        <v>12400</v>
      </c>
      <c r="AE4" s="13">
        <f t="shared" si="1"/>
        <v>12400</v>
      </c>
      <c r="AF4" s="13">
        <f t="shared" si="1"/>
        <v>12400</v>
      </c>
      <c r="AG4" s="13">
        <f t="shared" si="1"/>
        <v>9150</v>
      </c>
      <c r="AH4" s="13">
        <f t="shared" si="1"/>
        <v>5650</v>
      </c>
      <c r="AI4" s="13">
        <f t="shared" si="1"/>
        <v>5650</v>
      </c>
      <c r="AJ4" s="13">
        <f t="shared" si="1"/>
        <v>25650</v>
      </c>
      <c r="AK4" s="13">
        <f t="shared" si="1"/>
        <v>25650</v>
      </c>
      <c r="AL4" s="13">
        <f t="shared" si="1"/>
        <v>25300</v>
      </c>
      <c r="AM4" s="13">
        <f t="shared" si="1"/>
        <v>25300</v>
      </c>
      <c r="AN4" s="13">
        <f t="shared" si="1"/>
        <v>22050</v>
      </c>
      <c r="AO4" s="13">
        <f t="shared" si="1"/>
        <v>2050</v>
      </c>
      <c r="AP4" s="13">
        <f t="shared" si="1"/>
        <v>2050</v>
      </c>
      <c r="AQ4" s="13">
        <f t="shared" si="1"/>
        <v>2050</v>
      </c>
      <c r="AR4" s="13">
        <f t="shared" si="1"/>
        <v>2050</v>
      </c>
      <c r="AS4" s="13">
        <f t="shared" si="1"/>
        <v>2050</v>
      </c>
      <c r="AT4" s="13">
        <f t="shared" si="1"/>
        <v>2050</v>
      </c>
      <c r="AU4" s="13">
        <f t="shared" si="1"/>
        <v>-1200</v>
      </c>
      <c r="AV4" s="13">
        <f t="shared" si="1"/>
        <v>-4700</v>
      </c>
      <c r="AW4" s="13">
        <f t="shared" si="1"/>
        <v>-4700</v>
      </c>
      <c r="AX4" s="13">
        <f t="shared" si="1"/>
        <v>-4700</v>
      </c>
      <c r="AY4" s="13">
        <f t="shared" si="1"/>
        <v>-4700</v>
      </c>
      <c r="AZ4" s="13">
        <f t="shared" si="1"/>
        <v>-4700</v>
      </c>
      <c r="BA4" s="13">
        <f t="shared" si="1"/>
        <v>-4700</v>
      </c>
      <c r="BB4" s="13">
        <f t="shared" si="1"/>
        <v>-7950</v>
      </c>
      <c r="BC4" s="13">
        <f t="shared" si="1"/>
        <v>-7950</v>
      </c>
      <c r="BD4" s="13">
        <f t="shared" si="1"/>
        <v>-7950</v>
      </c>
      <c r="BE4" s="13">
        <f t="shared" si="1"/>
        <v>-7950</v>
      </c>
      <c r="BF4" s="13">
        <f t="shared" si="1"/>
        <v>-7950</v>
      </c>
      <c r="BG4" s="13">
        <f t="shared" si="1"/>
        <v>-7950</v>
      </c>
      <c r="BH4" s="13">
        <f t="shared" si="1"/>
        <v>-7950</v>
      </c>
      <c r="BI4" s="13">
        <f t="shared" si="1"/>
        <v>-11200</v>
      </c>
      <c r="BJ4" s="13">
        <f t="shared" si="1"/>
        <v>-11200</v>
      </c>
      <c r="BK4" s="13">
        <f t="shared" si="1"/>
        <v>-11200</v>
      </c>
      <c r="BL4" s="13">
        <f t="shared" si="1"/>
        <v>-11200</v>
      </c>
      <c r="BM4" s="13">
        <f t="shared" si="1"/>
        <v>-11200</v>
      </c>
      <c r="BN4" s="13">
        <f t="shared" si="1"/>
        <v>-11200</v>
      </c>
      <c r="BO4" s="13">
        <f t="shared" si="1"/>
        <v>-11200</v>
      </c>
      <c r="BP4" s="13">
        <f t="shared" si="1"/>
        <v>-14450</v>
      </c>
      <c r="BQ4" s="13">
        <f t="shared" si="1"/>
        <v>-14450</v>
      </c>
      <c r="BR4" s="13">
        <f t="shared" si="1"/>
        <v>-14450</v>
      </c>
      <c r="BS4" s="13">
        <f t="shared" si="1"/>
        <v>-14450</v>
      </c>
      <c r="BT4" s="13">
        <f t="shared" si="1"/>
        <v>-14450</v>
      </c>
      <c r="BU4" s="13">
        <f t="shared" si="1"/>
        <v>-14450</v>
      </c>
      <c r="BV4" s="13">
        <f t="shared" si="1"/>
        <v>-14450</v>
      </c>
      <c r="BW4" s="13">
        <f t="shared" si="1"/>
        <v>-17700</v>
      </c>
      <c r="BX4" s="13">
        <f t="shared" si="1"/>
        <v>-17700</v>
      </c>
      <c r="BY4" s="13">
        <f t="shared" si="1"/>
        <v>-17700</v>
      </c>
      <c r="BZ4" s="13">
        <f t="shared" si="1"/>
        <v>-17700</v>
      </c>
      <c r="CA4" s="13">
        <f t="shared" si="1"/>
        <v>-17700</v>
      </c>
      <c r="CB4" s="13">
        <f t="shared" si="1"/>
        <v>-17700</v>
      </c>
      <c r="CC4" s="13">
        <f t="shared" si="1"/>
        <v>-17700</v>
      </c>
      <c r="CD4" s="13">
        <f t="shared" si="1"/>
        <v>-17700</v>
      </c>
      <c r="CE4" s="13">
        <f t="shared" si="1"/>
        <v>-17700</v>
      </c>
      <c r="CF4" s="13">
        <f t="shared" si="1"/>
        <v>-17700</v>
      </c>
      <c r="CG4" s="13">
        <f t="shared" si="1"/>
        <v>-17700</v>
      </c>
      <c r="CH4" s="13">
        <f t="shared" si="1"/>
        <v>-17700</v>
      </c>
      <c r="CI4" s="13">
        <f t="shared" si="1"/>
        <v>-17700</v>
      </c>
      <c r="CJ4" s="13">
        <f t="shared" si="1"/>
        <v>-17700</v>
      </c>
      <c r="CK4" s="13">
        <f t="shared" si="1"/>
        <v>-17700</v>
      </c>
      <c r="CL4" s="13">
        <f t="shared" si="1"/>
        <v>-17700</v>
      </c>
      <c r="CM4" s="13">
        <f t="shared" si="1"/>
        <v>-17700</v>
      </c>
      <c r="CN4" s="13">
        <f t="shared" si="1"/>
        <v>-17700</v>
      </c>
      <c r="CO4" s="13">
        <f t="shared" si="1"/>
        <v>-17700</v>
      </c>
      <c r="CP4" s="13">
        <f t="shared" si="1"/>
        <v>-17700</v>
      </c>
      <c r="CQ4" s="13">
        <f t="shared" si="1"/>
        <v>-17700</v>
      </c>
      <c r="CR4" s="13">
        <f t="shared" si="1"/>
        <v>-20950</v>
      </c>
    </row>
    <row r="5" spans="1:96" ht="15.75" customHeight="1" x14ac:dyDescent="0.15">
      <c r="A5" s="7"/>
      <c r="B5" s="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</row>
    <row r="6" spans="1:96" ht="15.75" customHeight="1" x14ac:dyDescent="0.15">
      <c r="A6" s="15" t="s">
        <v>8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</row>
    <row r="7" spans="1:96" ht="15.75" customHeight="1" x14ac:dyDescent="0.15">
      <c r="A7" s="18" t="s">
        <v>8</v>
      </c>
      <c r="B7" s="5"/>
      <c r="C7" s="5"/>
      <c r="D7" s="14"/>
      <c r="E7" s="5"/>
      <c r="F7" s="14"/>
      <c r="G7" s="5"/>
      <c r="H7" s="19">
        <v>10000</v>
      </c>
      <c r="I7" s="14"/>
      <c r="J7" s="14"/>
      <c r="K7" s="14"/>
      <c r="L7" s="14"/>
      <c r="M7" s="19">
        <v>5000</v>
      </c>
      <c r="N7" s="20">
        <v>1000</v>
      </c>
      <c r="O7" s="21"/>
      <c r="P7" s="14"/>
      <c r="Q7" s="19">
        <v>8000</v>
      </c>
      <c r="R7" s="19">
        <v>2000</v>
      </c>
      <c r="S7" s="14"/>
      <c r="T7" s="5"/>
      <c r="U7" s="14"/>
      <c r="V7" s="19"/>
      <c r="W7" s="14"/>
      <c r="X7" s="14"/>
      <c r="Y7" s="14"/>
      <c r="Z7" s="14"/>
      <c r="AA7" s="14"/>
      <c r="AB7" s="14"/>
      <c r="AC7" s="14"/>
      <c r="AD7" s="14"/>
      <c r="AE7" s="14"/>
      <c r="AF7" s="5"/>
      <c r="AG7" s="14"/>
      <c r="AH7" s="22"/>
      <c r="AI7" s="19">
        <v>20000</v>
      </c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</row>
    <row r="8" spans="1:96" ht="15.75" customHeight="1" x14ac:dyDescent="0.15">
      <c r="A8" s="23" t="s">
        <v>9</v>
      </c>
      <c r="B8" s="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22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22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22"/>
      <c r="CO8" s="14"/>
      <c r="CP8" s="14"/>
      <c r="CQ8" s="14"/>
      <c r="CR8" s="14"/>
    </row>
    <row r="9" spans="1:96" ht="15.75" customHeight="1" x14ac:dyDescent="0.15">
      <c r="A9" s="7" t="s">
        <v>10</v>
      </c>
      <c r="B9" s="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9"/>
      <c r="CR9" s="14"/>
    </row>
    <row r="10" spans="1:96" ht="15.75" customHeight="1" x14ac:dyDescent="0.15">
      <c r="A10" s="7"/>
      <c r="B10" s="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</row>
    <row r="11" spans="1:96" ht="15.75" customHeight="1" x14ac:dyDescent="0.15">
      <c r="A11" s="18"/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spans="1:96" ht="15.75" customHeight="1" x14ac:dyDescent="0.15">
      <c r="A12" s="24" t="s">
        <v>11</v>
      </c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</row>
    <row r="13" spans="1:96" ht="15.75" customHeight="1" x14ac:dyDescent="0.15">
      <c r="A13" s="18" t="s">
        <v>12</v>
      </c>
      <c r="B13" s="27" t="s">
        <v>13</v>
      </c>
      <c r="C13" s="9"/>
      <c r="D13" s="9"/>
      <c r="E13" s="28"/>
      <c r="F13" s="9"/>
      <c r="G13" s="5"/>
      <c r="H13" s="9"/>
      <c r="I13" s="9"/>
      <c r="J13" s="9"/>
      <c r="K13" s="9"/>
      <c r="L13" s="9"/>
      <c r="M13" s="28"/>
      <c r="N13" s="9"/>
      <c r="O13" s="9"/>
      <c r="P13" s="9"/>
      <c r="Q13" s="9">
        <f>SUM(-Payroll!C8)</f>
        <v>-3500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5"/>
      <c r="AD13" s="9"/>
      <c r="AE13" s="9"/>
      <c r="AF13" s="28"/>
      <c r="AG13" s="9">
        <f>SUM(-Payroll!B8)</f>
        <v>-3500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28"/>
      <c r="AU13" s="9">
        <f>SUM(-Payroll!C8)</f>
        <v>-3500</v>
      </c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28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28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28"/>
      <c r="CM13" s="9"/>
      <c r="CN13" s="9"/>
      <c r="CO13" s="9"/>
      <c r="CP13" s="9"/>
      <c r="CQ13" s="9"/>
      <c r="CR13" s="9"/>
    </row>
    <row r="14" spans="1:96" ht="15.75" customHeight="1" x14ac:dyDescent="0.15">
      <c r="A14" s="18" t="s">
        <v>14</v>
      </c>
      <c r="B14" s="8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</row>
    <row r="15" spans="1:96" ht="15.75" customHeight="1" x14ac:dyDescent="0.15">
      <c r="A15" s="7" t="s">
        <v>16</v>
      </c>
      <c r="B15" s="8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</row>
    <row r="16" spans="1:96" ht="15.75" customHeight="1" x14ac:dyDescent="0.15">
      <c r="A16" s="18" t="s">
        <v>17</v>
      </c>
      <c r="B16" s="8"/>
      <c r="C16" s="30"/>
      <c r="D16" s="30"/>
      <c r="E16" s="31"/>
      <c r="F16" s="30"/>
      <c r="G16" s="30"/>
      <c r="H16" s="30"/>
      <c r="I16" s="30"/>
      <c r="J16" s="30"/>
      <c r="K16" s="30"/>
      <c r="L16" s="30"/>
      <c r="M16" s="30"/>
      <c r="N16" s="31">
        <v>-5000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</row>
    <row r="17" spans="1:96" ht="15.75" customHeight="1" x14ac:dyDescent="0.15">
      <c r="A17" s="23" t="s">
        <v>18</v>
      </c>
      <c r="B17" s="27" t="s">
        <v>19</v>
      </c>
      <c r="C17" s="30"/>
      <c r="D17" s="31">
        <v>-3000</v>
      </c>
      <c r="E17" s="31"/>
      <c r="F17" s="30"/>
      <c r="G17" s="30"/>
      <c r="H17" s="30"/>
      <c r="I17" s="30"/>
      <c r="J17" s="30"/>
      <c r="K17" s="31">
        <v>-3000</v>
      </c>
      <c r="L17" s="30"/>
      <c r="M17" s="30"/>
      <c r="N17" s="30"/>
      <c r="O17" s="30"/>
      <c r="P17" s="30"/>
      <c r="Q17" s="30"/>
      <c r="R17" s="31">
        <v>-3000</v>
      </c>
      <c r="S17" s="30"/>
      <c r="T17" s="30"/>
      <c r="U17" s="30"/>
      <c r="V17" s="30"/>
      <c r="W17" s="30"/>
      <c r="X17" s="30"/>
      <c r="Y17" s="31">
        <v>-3000</v>
      </c>
      <c r="Z17" s="30"/>
      <c r="AA17" s="30"/>
      <c r="AB17" s="30"/>
      <c r="AC17" s="30"/>
      <c r="AD17" s="30"/>
      <c r="AE17" s="30"/>
      <c r="AF17" s="31">
        <v>-3000</v>
      </c>
      <c r="AG17" s="30"/>
      <c r="AH17" s="30"/>
      <c r="AI17" s="30"/>
      <c r="AJ17" s="30"/>
      <c r="AK17" s="30"/>
      <c r="AL17" s="30"/>
      <c r="AM17" s="31">
        <v>-3000</v>
      </c>
      <c r="AN17" s="30"/>
      <c r="AO17" s="30"/>
      <c r="AP17" s="30"/>
      <c r="AQ17" s="30"/>
      <c r="AR17" s="30"/>
      <c r="AS17" s="30"/>
      <c r="AT17" s="31">
        <v>-3000</v>
      </c>
      <c r="AU17" s="30"/>
      <c r="AV17" s="30"/>
      <c r="AW17" s="30"/>
      <c r="AX17" s="30"/>
      <c r="AY17" s="30"/>
      <c r="AZ17" s="30"/>
      <c r="BA17" s="31">
        <v>-3000</v>
      </c>
      <c r="BB17" s="30"/>
      <c r="BC17" s="30"/>
      <c r="BD17" s="30"/>
      <c r="BE17" s="30"/>
      <c r="BF17" s="30"/>
      <c r="BG17" s="30"/>
      <c r="BH17" s="31">
        <v>-3000</v>
      </c>
      <c r="BI17" s="30"/>
      <c r="BJ17" s="30"/>
      <c r="BK17" s="30"/>
      <c r="BL17" s="30"/>
      <c r="BM17" s="30"/>
      <c r="BN17" s="30"/>
      <c r="BO17" s="31">
        <v>-3000</v>
      </c>
      <c r="BP17" s="30"/>
      <c r="BQ17" s="30"/>
      <c r="BR17" s="30"/>
      <c r="BS17" s="30"/>
      <c r="BT17" s="30"/>
      <c r="BU17" s="30"/>
      <c r="BV17" s="31">
        <v>-3000</v>
      </c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1">
        <v>-3000</v>
      </c>
      <c r="CR17" s="30"/>
    </row>
    <row r="18" spans="1:96" ht="15.75" customHeight="1" x14ac:dyDescent="0.15">
      <c r="A18" s="32" t="s">
        <v>20</v>
      </c>
      <c r="B18" s="27" t="s">
        <v>19</v>
      </c>
      <c r="C18" s="30"/>
      <c r="D18" s="33">
        <v>-250</v>
      </c>
      <c r="E18" s="30"/>
      <c r="F18" s="30"/>
      <c r="G18" s="30"/>
      <c r="H18" s="30"/>
      <c r="I18" s="30"/>
      <c r="J18" s="30"/>
      <c r="K18" s="33">
        <v>-250</v>
      </c>
      <c r="L18" s="30"/>
      <c r="M18" s="30"/>
      <c r="N18" s="30"/>
      <c r="O18" s="30"/>
      <c r="P18" s="30"/>
      <c r="Q18" s="30"/>
      <c r="R18" s="33">
        <v>-250</v>
      </c>
      <c r="S18" s="30"/>
      <c r="T18" s="30"/>
      <c r="U18" s="30"/>
      <c r="V18" s="30"/>
      <c r="W18" s="30"/>
      <c r="X18" s="30"/>
      <c r="Y18" s="33">
        <v>-250</v>
      </c>
      <c r="Z18" s="30"/>
      <c r="AA18" s="30"/>
      <c r="AB18" s="30"/>
      <c r="AC18" s="30"/>
      <c r="AD18" s="30"/>
      <c r="AE18" s="30"/>
      <c r="AF18" s="33">
        <v>-250</v>
      </c>
      <c r="AG18" s="30"/>
      <c r="AH18" s="30"/>
      <c r="AI18" s="30"/>
      <c r="AJ18" s="30"/>
      <c r="AK18" s="30"/>
      <c r="AL18" s="30"/>
      <c r="AM18" s="33">
        <v>-250</v>
      </c>
      <c r="AN18" s="30"/>
      <c r="AO18" s="30"/>
      <c r="AP18" s="30"/>
      <c r="AQ18" s="30"/>
      <c r="AR18" s="30"/>
      <c r="AS18" s="30"/>
      <c r="AT18" s="33">
        <v>-250</v>
      </c>
      <c r="AU18" s="30"/>
      <c r="AV18" s="30"/>
      <c r="AW18" s="30"/>
      <c r="AX18" s="30"/>
      <c r="AY18" s="30"/>
      <c r="AZ18" s="30"/>
      <c r="BA18" s="33">
        <v>-250</v>
      </c>
      <c r="BB18" s="30"/>
      <c r="BC18" s="30"/>
      <c r="BD18" s="30"/>
      <c r="BE18" s="30"/>
      <c r="BF18" s="30"/>
      <c r="BG18" s="30"/>
      <c r="BH18" s="33">
        <v>-250</v>
      </c>
      <c r="BI18" s="30"/>
      <c r="BJ18" s="30"/>
      <c r="BK18" s="30"/>
      <c r="BL18" s="30"/>
      <c r="BM18" s="30"/>
      <c r="BN18" s="30"/>
      <c r="BO18" s="33">
        <v>-250</v>
      </c>
      <c r="BP18" s="30"/>
      <c r="BQ18" s="30"/>
      <c r="BR18" s="30"/>
      <c r="BS18" s="30"/>
      <c r="BT18" s="30"/>
      <c r="BU18" s="30"/>
      <c r="BV18" s="33">
        <v>-250</v>
      </c>
      <c r="BW18" s="30"/>
      <c r="BX18" s="30"/>
      <c r="BY18" s="30"/>
      <c r="BZ18" s="30"/>
      <c r="CA18" s="30"/>
      <c r="CB18" s="30"/>
      <c r="CC18" s="34"/>
      <c r="CD18" s="30"/>
      <c r="CE18" s="30"/>
      <c r="CF18" s="30"/>
      <c r="CG18" s="30"/>
      <c r="CH18" s="30"/>
      <c r="CI18" s="30"/>
      <c r="CJ18" s="34"/>
      <c r="CK18" s="30"/>
      <c r="CL18" s="30"/>
      <c r="CM18" s="30"/>
      <c r="CN18" s="30"/>
      <c r="CO18" s="30"/>
      <c r="CP18" s="30"/>
      <c r="CQ18" s="33">
        <v>-250</v>
      </c>
      <c r="CR18" s="30"/>
    </row>
    <row r="19" spans="1:96" ht="15.75" customHeight="1" x14ac:dyDescent="0.15">
      <c r="A19" s="18" t="s">
        <v>21</v>
      </c>
      <c r="B19" s="8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</row>
    <row r="20" spans="1:96" ht="15.75" customHeight="1" x14ac:dyDescent="0.15">
      <c r="A20" s="18" t="s">
        <v>21</v>
      </c>
      <c r="B20" s="8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</row>
    <row r="21" spans="1:96" ht="15.75" customHeight="1" x14ac:dyDescent="0.15">
      <c r="A21" s="7"/>
      <c r="B21" s="8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</row>
    <row r="22" spans="1:96" ht="15.75" customHeight="1" x14ac:dyDescent="0.15">
      <c r="A22" s="35" t="s">
        <v>22</v>
      </c>
      <c r="B22" s="8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1">
        <v>-20000</v>
      </c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</row>
    <row r="23" spans="1:96" ht="15.75" customHeight="1" x14ac:dyDescent="0.15">
      <c r="A23" s="18" t="s">
        <v>23</v>
      </c>
      <c r="B23" s="36" t="s">
        <v>24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7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7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7"/>
      <c r="CI23" s="30"/>
      <c r="CJ23" s="30"/>
      <c r="CK23" s="30"/>
      <c r="CL23" s="30"/>
      <c r="CM23" s="30"/>
      <c r="CN23" s="30"/>
      <c r="CO23" s="30"/>
      <c r="CP23" s="30"/>
      <c r="CQ23" s="30"/>
      <c r="CR23" s="30"/>
    </row>
    <row r="24" spans="1:96" ht="15.75" customHeight="1" x14ac:dyDescent="0.15">
      <c r="A24" s="32" t="s">
        <v>25</v>
      </c>
      <c r="B24" s="36" t="s">
        <v>26</v>
      </c>
      <c r="C24" s="34"/>
      <c r="D24" s="30"/>
      <c r="E24" s="30"/>
      <c r="F24" s="30"/>
      <c r="G24" s="31">
        <v>-350</v>
      </c>
      <c r="H24" s="30"/>
      <c r="I24" s="30"/>
      <c r="J24" s="30"/>
      <c r="K24" s="31">
        <v>-350</v>
      </c>
      <c r="L24" s="30"/>
      <c r="M24" s="30"/>
      <c r="N24" s="30"/>
      <c r="O24" s="30"/>
      <c r="P24" s="30"/>
      <c r="Q24" s="30"/>
      <c r="R24" s="3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4"/>
      <c r="AH24" s="30"/>
      <c r="AI24" s="30"/>
      <c r="AJ24" s="30"/>
      <c r="AK24" s="31">
        <v>-350</v>
      </c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4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4"/>
      <c r="CQ24" s="30"/>
      <c r="CR24" s="30"/>
    </row>
    <row r="25" spans="1:96" ht="15.75" customHeight="1" x14ac:dyDescent="0.15">
      <c r="A25" s="32" t="s">
        <v>27</v>
      </c>
      <c r="B25" s="36" t="s">
        <v>28</v>
      </c>
      <c r="C25" s="3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7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7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7"/>
      <c r="CQ25" s="30"/>
      <c r="CR25" s="30"/>
    </row>
    <row r="26" spans="1:96" ht="15.75" customHeight="1" x14ac:dyDescent="0.15">
      <c r="A26" s="18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</row>
    <row r="27" spans="1:96" ht="15.75" customHeight="1" x14ac:dyDescent="0.15">
      <c r="A27" s="18"/>
      <c r="B27" s="27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</row>
    <row r="28" spans="1:96" ht="15.75" customHeight="1" x14ac:dyDescent="0.15">
      <c r="A28" s="38" t="s">
        <v>29</v>
      </c>
      <c r="B28" s="27"/>
      <c r="C28" s="5"/>
      <c r="D28" s="30"/>
      <c r="E28" s="30"/>
      <c r="F28" s="5"/>
      <c r="G28" s="30"/>
      <c r="H28" s="30"/>
      <c r="I28" s="30"/>
      <c r="J28" s="30"/>
      <c r="K28" s="30"/>
      <c r="L28" s="30"/>
      <c r="M28" s="30"/>
      <c r="N28" s="30"/>
      <c r="O28" s="5"/>
      <c r="P28" s="30"/>
      <c r="Q28" s="30"/>
      <c r="R28" s="30"/>
      <c r="S28" s="30"/>
      <c r="T28" s="5"/>
      <c r="U28" s="30"/>
      <c r="V28" s="30"/>
      <c r="W28" s="30"/>
      <c r="X28" s="30"/>
      <c r="Y28" s="30"/>
      <c r="Z28" s="30"/>
      <c r="AA28" s="30"/>
      <c r="AB28" s="30"/>
      <c r="AC28" s="5"/>
      <c r="AD28" s="30"/>
      <c r="AE28" s="30"/>
      <c r="AF28" s="5"/>
      <c r="AG28" s="30"/>
      <c r="AH28" s="5"/>
      <c r="AI28" s="30"/>
      <c r="AJ28" s="5"/>
      <c r="AK28" s="37"/>
      <c r="AL28" s="30"/>
      <c r="AM28" s="34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7"/>
      <c r="BQ28" s="30"/>
      <c r="BR28" s="30"/>
      <c r="BS28" s="5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</row>
    <row r="29" spans="1:96" ht="15.75" customHeight="1" x14ac:dyDescent="0.15">
      <c r="A29" s="18"/>
      <c r="B29" s="27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</row>
    <row r="30" spans="1:96" ht="15.75" customHeight="1" x14ac:dyDescent="0.15">
      <c r="A30" s="18"/>
      <c r="B30" s="27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4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4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4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</row>
    <row r="31" spans="1:96" ht="15.75" customHeight="1" x14ac:dyDescent="0.15">
      <c r="A31" s="39" t="s">
        <v>30</v>
      </c>
      <c r="B31" s="40"/>
      <c r="C31" s="41">
        <f t="shared" ref="C31:CR31" si="2">SUM(C4:C30)</f>
        <v>0</v>
      </c>
      <c r="D31" s="41">
        <f t="shared" si="2"/>
        <v>4750</v>
      </c>
      <c r="E31" s="41">
        <f t="shared" si="2"/>
        <v>4750</v>
      </c>
      <c r="F31" s="41">
        <f t="shared" si="2"/>
        <v>4750</v>
      </c>
      <c r="G31" s="41">
        <f t="shared" si="2"/>
        <v>4400</v>
      </c>
      <c r="H31" s="41">
        <f t="shared" si="2"/>
        <v>14400</v>
      </c>
      <c r="I31" s="41">
        <f t="shared" si="2"/>
        <v>14400</v>
      </c>
      <c r="J31" s="41">
        <f t="shared" si="2"/>
        <v>14400</v>
      </c>
      <c r="K31" s="41">
        <f t="shared" si="2"/>
        <v>11400</v>
      </c>
      <c r="L31" s="41">
        <f t="shared" si="2"/>
        <v>11400</v>
      </c>
      <c r="M31" s="41">
        <f t="shared" si="2"/>
        <v>16400</v>
      </c>
      <c r="N31" s="41">
        <f t="shared" si="2"/>
        <v>12400</v>
      </c>
      <c r="O31" s="41">
        <f t="shared" si="2"/>
        <v>12400</v>
      </c>
      <c r="P31" s="41">
        <f t="shared" si="2"/>
        <v>12400</v>
      </c>
      <c r="Q31" s="41">
        <f t="shared" si="2"/>
        <v>16900</v>
      </c>
      <c r="R31" s="41">
        <f t="shared" si="2"/>
        <v>15650</v>
      </c>
      <c r="S31" s="41">
        <f t="shared" si="2"/>
        <v>15650</v>
      </c>
      <c r="T31" s="41">
        <f t="shared" si="2"/>
        <v>15650</v>
      </c>
      <c r="U31" s="41">
        <f t="shared" si="2"/>
        <v>15650</v>
      </c>
      <c r="V31" s="41">
        <f t="shared" si="2"/>
        <v>15650</v>
      </c>
      <c r="W31" s="41">
        <f t="shared" si="2"/>
        <v>15650</v>
      </c>
      <c r="X31" s="41">
        <f t="shared" si="2"/>
        <v>15650</v>
      </c>
      <c r="Y31" s="41">
        <f t="shared" si="2"/>
        <v>12400</v>
      </c>
      <c r="Z31" s="41">
        <f t="shared" si="2"/>
        <v>12400</v>
      </c>
      <c r="AA31" s="41">
        <f t="shared" si="2"/>
        <v>12400</v>
      </c>
      <c r="AB31" s="41">
        <f t="shared" si="2"/>
        <v>12400</v>
      </c>
      <c r="AC31" s="41">
        <f t="shared" si="2"/>
        <v>12400</v>
      </c>
      <c r="AD31" s="41">
        <f t="shared" si="2"/>
        <v>12400</v>
      </c>
      <c r="AE31" s="41">
        <f t="shared" si="2"/>
        <v>12400</v>
      </c>
      <c r="AF31" s="41">
        <f t="shared" si="2"/>
        <v>9150</v>
      </c>
      <c r="AG31" s="41">
        <f t="shared" si="2"/>
        <v>5650</v>
      </c>
      <c r="AH31" s="41">
        <f t="shared" si="2"/>
        <v>5650</v>
      </c>
      <c r="AI31" s="41">
        <f t="shared" si="2"/>
        <v>25650</v>
      </c>
      <c r="AJ31" s="41">
        <f t="shared" si="2"/>
        <v>25650</v>
      </c>
      <c r="AK31" s="41">
        <f t="shared" si="2"/>
        <v>25300</v>
      </c>
      <c r="AL31" s="41">
        <f t="shared" si="2"/>
        <v>25300</v>
      </c>
      <c r="AM31" s="41">
        <f t="shared" si="2"/>
        <v>22050</v>
      </c>
      <c r="AN31" s="41">
        <f t="shared" si="2"/>
        <v>2050</v>
      </c>
      <c r="AO31" s="41">
        <f t="shared" si="2"/>
        <v>2050</v>
      </c>
      <c r="AP31" s="41">
        <f t="shared" si="2"/>
        <v>2050</v>
      </c>
      <c r="AQ31" s="41">
        <f t="shared" si="2"/>
        <v>2050</v>
      </c>
      <c r="AR31" s="41">
        <f t="shared" si="2"/>
        <v>2050</v>
      </c>
      <c r="AS31" s="41">
        <f t="shared" si="2"/>
        <v>2050</v>
      </c>
      <c r="AT31" s="41">
        <f t="shared" si="2"/>
        <v>-1200</v>
      </c>
      <c r="AU31" s="41">
        <f t="shared" si="2"/>
        <v>-4700</v>
      </c>
      <c r="AV31" s="41">
        <f t="shared" si="2"/>
        <v>-4700</v>
      </c>
      <c r="AW31" s="41">
        <f t="shared" si="2"/>
        <v>-4700</v>
      </c>
      <c r="AX31" s="41">
        <f t="shared" si="2"/>
        <v>-4700</v>
      </c>
      <c r="AY31" s="41">
        <f t="shared" si="2"/>
        <v>-4700</v>
      </c>
      <c r="AZ31" s="41">
        <f t="shared" si="2"/>
        <v>-4700</v>
      </c>
      <c r="BA31" s="41">
        <f t="shared" si="2"/>
        <v>-7950</v>
      </c>
      <c r="BB31" s="41">
        <f t="shared" si="2"/>
        <v>-7950</v>
      </c>
      <c r="BC31" s="41">
        <f t="shared" si="2"/>
        <v>-7950</v>
      </c>
      <c r="BD31" s="41">
        <f t="shared" si="2"/>
        <v>-7950</v>
      </c>
      <c r="BE31" s="41">
        <f t="shared" si="2"/>
        <v>-7950</v>
      </c>
      <c r="BF31" s="41">
        <f t="shared" si="2"/>
        <v>-7950</v>
      </c>
      <c r="BG31" s="41">
        <f t="shared" si="2"/>
        <v>-7950</v>
      </c>
      <c r="BH31" s="41">
        <f t="shared" si="2"/>
        <v>-11200</v>
      </c>
      <c r="BI31" s="41">
        <f t="shared" si="2"/>
        <v>-11200</v>
      </c>
      <c r="BJ31" s="41">
        <f t="shared" si="2"/>
        <v>-11200</v>
      </c>
      <c r="BK31" s="41">
        <f t="shared" si="2"/>
        <v>-11200</v>
      </c>
      <c r="BL31" s="41">
        <f t="shared" si="2"/>
        <v>-11200</v>
      </c>
      <c r="BM31" s="41">
        <f t="shared" si="2"/>
        <v>-11200</v>
      </c>
      <c r="BN31" s="41">
        <f t="shared" si="2"/>
        <v>-11200</v>
      </c>
      <c r="BO31" s="41">
        <f t="shared" si="2"/>
        <v>-14450</v>
      </c>
      <c r="BP31" s="41">
        <f t="shared" si="2"/>
        <v>-14450</v>
      </c>
      <c r="BQ31" s="41">
        <f t="shared" si="2"/>
        <v>-14450</v>
      </c>
      <c r="BR31" s="41">
        <f t="shared" si="2"/>
        <v>-14450</v>
      </c>
      <c r="BS31" s="41">
        <f t="shared" si="2"/>
        <v>-14450</v>
      </c>
      <c r="BT31" s="41">
        <f t="shared" si="2"/>
        <v>-14450</v>
      </c>
      <c r="BU31" s="41">
        <f t="shared" si="2"/>
        <v>-14450</v>
      </c>
      <c r="BV31" s="41">
        <f t="shared" si="2"/>
        <v>-17700</v>
      </c>
      <c r="BW31" s="41">
        <f t="shared" si="2"/>
        <v>-17700</v>
      </c>
      <c r="BX31" s="41">
        <f t="shared" si="2"/>
        <v>-17700</v>
      </c>
      <c r="BY31" s="41">
        <f t="shared" si="2"/>
        <v>-17700</v>
      </c>
      <c r="BZ31" s="41">
        <f t="shared" si="2"/>
        <v>-17700</v>
      </c>
      <c r="CA31" s="41">
        <f t="shared" si="2"/>
        <v>-17700</v>
      </c>
      <c r="CB31" s="41">
        <f t="shared" si="2"/>
        <v>-17700</v>
      </c>
      <c r="CC31" s="41">
        <f t="shared" si="2"/>
        <v>-17700</v>
      </c>
      <c r="CD31" s="41">
        <f t="shared" si="2"/>
        <v>-17700</v>
      </c>
      <c r="CE31" s="41">
        <f t="shared" si="2"/>
        <v>-17700</v>
      </c>
      <c r="CF31" s="41">
        <f t="shared" si="2"/>
        <v>-17700</v>
      </c>
      <c r="CG31" s="41">
        <f t="shared" si="2"/>
        <v>-17700</v>
      </c>
      <c r="CH31" s="41">
        <f t="shared" si="2"/>
        <v>-17700</v>
      </c>
      <c r="CI31" s="41">
        <f t="shared" si="2"/>
        <v>-17700</v>
      </c>
      <c r="CJ31" s="41">
        <f t="shared" si="2"/>
        <v>-17700</v>
      </c>
      <c r="CK31" s="41">
        <f t="shared" si="2"/>
        <v>-17700</v>
      </c>
      <c r="CL31" s="41">
        <f t="shared" si="2"/>
        <v>-17700</v>
      </c>
      <c r="CM31" s="41">
        <f t="shared" si="2"/>
        <v>-17700</v>
      </c>
      <c r="CN31" s="41">
        <f t="shared" si="2"/>
        <v>-17700</v>
      </c>
      <c r="CO31" s="41">
        <f t="shared" si="2"/>
        <v>-17700</v>
      </c>
      <c r="CP31" s="41">
        <f t="shared" si="2"/>
        <v>-17700</v>
      </c>
      <c r="CQ31" s="41">
        <f t="shared" si="2"/>
        <v>-20950</v>
      </c>
      <c r="CR31" s="41">
        <f t="shared" si="2"/>
        <v>-20950</v>
      </c>
    </row>
    <row r="32" spans="1:96" ht="15.75" customHeight="1" x14ac:dyDescent="0.1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</row>
    <row r="33" spans="1:96" ht="15.75" customHeight="1" x14ac:dyDescent="0.1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</row>
  </sheetData>
  <conditionalFormatting sqref="C13:CR30">
    <cfRule type="cellIs" dxfId="3" priority="1" operator="greaterThan">
      <formula>0</formula>
    </cfRule>
  </conditionalFormatting>
  <conditionalFormatting sqref="C7:CR11">
    <cfRule type="cellIs" dxfId="2" priority="2" operator="lessThanOr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8"/>
  <sheetViews>
    <sheetView workbookViewId="0"/>
  </sheetViews>
  <sheetFormatPr baseColWidth="10" defaultColWidth="14.5" defaultRowHeight="15.75" customHeight="1" x14ac:dyDescent="0.15"/>
  <cols>
    <col min="1" max="1" width="26.83203125" customWidth="1"/>
    <col min="2" max="2" width="19.6640625" customWidth="1"/>
    <col min="3" max="3" width="21.1640625" customWidth="1"/>
    <col min="4" max="4" width="15.1640625" customWidth="1"/>
    <col min="5" max="5" width="20.5" customWidth="1"/>
    <col min="7" max="7" width="28.83203125" customWidth="1"/>
  </cols>
  <sheetData>
    <row r="1" spans="1:7" x14ac:dyDescent="0.2">
      <c r="A1" s="43" t="s">
        <v>12</v>
      </c>
      <c r="B1" s="44" t="s">
        <v>31</v>
      </c>
      <c r="C1" s="44" t="s">
        <v>32</v>
      </c>
      <c r="D1" s="45" t="s">
        <v>33</v>
      </c>
      <c r="E1" s="46" t="s">
        <v>34</v>
      </c>
      <c r="F1" s="45" t="s">
        <v>35</v>
      </c>
      <c r="G1" s="45" t="s">
        <v>36</v>
      </c>
    </row>
    <row r="2" spans="1:7" x14ac:dyDescent="0.2">
      <c r="A2" s="47" t="s">
        <v>37</v>
      </c>
      <c r="B2" s="48">
        <v>2000</v>
      </c>
      <c r="C2" s="48">
        <v>2000</v>
      </c>
      <c r="D2" s="49" t="s">
        <v>38</v>
      </c>
      <c r="E2" s="50" t="s">
        <v>39</v>
      </c>
      <c r="F2" s="51"/>
      <c r="G2" s="51"/>
    </row>
    <row r="3" spans="1:7" x14ac:dyDescent="0.2">
      <c r="A3" s="47" t="s">
        <v>40</v>
      </c>
      <c r="B3" s="48">
        <v>1500</v>
      </c>
      <c r="C3" s="48">
        <v>1500</v>
      </c>
      <c r="D3" s="49" t="s">
        <v>38</v>
      </c>
      <c r="E3" s="50" t="s">
        <v>39</v>
      </c>
      <c r="F3" s="51"/>
      <c r="G3" s="51"/>
    </row>
    <row r="4" spans="1:7" x14ac:dyDescent="0.2">
      <c r="A4" s="47" t="s">
        <v>41</v>
      </c>
      <c r="B4" s="52"/>
      <c r="C4" s="53">
        <v>0</v>
      </c>
      <c r="D4" s="49" t="s">
        <v>38</v>
      </c>
      <c r="E4" s="50" t="s">
        <v>42</v>
      </c>
      <c r="F4" s="54"/>
      <c r="G4" s="51"/>
    </row>
    <row r="5" spans="1:7" x14ac:dyDescent="0.2">
      <c r="A5" s="55"/>
      <c r="B5" s="56">
        <v>0</v>
      </c>
      <c r="C5" s="56">
        <v>0</v>
      </c>
      <c r="D5" s="57" t="s">
        <v>43</v>
      </c>
      <c r="E5" s="58" t="s">
        <v>42</v>
      </c>
      <c r="F5" s="59"/>
      <c r="G5" s="59"/>
    </row>
    <row r="6" spans="1:7" x14ac:dyDescent="0.2">
      <c r="A6" s="55"/>
      <c r="B6" s="60">
        <v>0</v>
      </c>
      <c r="C6" s="60">
        <v>0</v>
      </c>
      <c r="D6" s="57" t="s">
        <v>43</v>
      </c>
      <c r="E6" s="58" t="s">
        <v>42</v>
      </c>
      <c r="F6" s="59"/>
      <c r="G6" s="59"/>
    </row>
    <row r="7" spans="1:7" x14ac:dyDescent="0.2">
      <c r="A7" s="55"/>
      <c r="B7" s="61"/>
      <c r="C7" s="61"/>
      <c r="D7" s="58" t="s">
        <v>44</v>
      </c>
      <c r="E7" s="58" t="s">
        <v>42</v>
      </c>
      <c r="F7" s="59"/>
      <c r="G7" s="59"/>
    </row>
    <row r="8" spans="1:7" x14ac:dyDescent="0.2">
      <c r="A8" s="62" t="s">
        <v>45</v>
      </c>
      <c r="B8" s="63">
        <f t="shared" ref="B8:C8" si="0">SUM(B2:B6)</f>
        <v>3500</v>
      </c>
      <c r="C8" s="63">
        <f t="shared" si="0"/>
        <v>3500</v>
      </c>
      <c r="D8" s="59"/>
      <c r="E8" s="59"/>
      <c r="F8" s="59"/>
      <c r="G8" s="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5"/>
  <sheetViews>
    <sheetView workbookViewId="0"/>
  </sheetViews>
  <sheetFormatPr baseColWidth="10" defaultColWidth="14.5" defaultRowHeight="15.75" customHeight="1" x14ac:dyDescent="0.15"/>
  <cols>
    <col min="1" max="1" width="31.1640625" customWidth="1"/>
    <col min="2" max="2" width="13.6640625" customWidth="1"/>
    <col min="3" max="3" width="17.83203125" customWidth="1"/>
    <col min="4" max="4" width="14.1640625" customWidth="1"/>
    <col min="5" max="5" width="14.5" customWidth="1"/>
  </cols>
  <sheetData>
    <row r="1" spans="1:5" x14ac:dyDescent="0.2">
      <c r="A1" s="64" t="s">
        <v>46</v>
      </c>
      <c r="B1" s="65" t="s">
        <v>47</v>
      </c>
      <c r="C1" s="65" t="s">
        <v>48</v>
      </c>
      <c r="D1" s="65" t="s">
        <v>49</v>
      </c>
      <c r="E1" s="66" t="s">
        <v>50</v>
      </c>
    </row>
    <row r="2" spans="1:5" x14ac:dyDescent="0.2">
      <c r="A2" s="67" t="s">
        <v>51</v>
      </c>
      <c r="B2" s="68">
        <v>1456</v>
      </c>
      <c r="C2" s="69">
        <f>SUM(D2-B2)</f>
        <v>18544</v>
      </c>
      <c r="D2" s="70">
        <v>20000</v>
      </c>
      <c r="E2" s="71">
        <v>0.1124</v>
      </c>
    </row>
    <row r="3" spans="1:5" x14ac:dyDescent="0.2">
      <c r="A3" s="72" t="s">
        <v>52</v>
      </c>
      <c r="B3" s="73">
        <v>15000</v>
      </c>
      <c r="C3" s="74">
        <f>SUM(D3-B3)</f>
        <v>5000</v>
      </c>
      <c r="D3" s="73">
        <v>20000</v>
      </c>
      <c r="E3" s="75">
        <v>0.13739999999999999</v>
      </c>
    </row>
    <row r="4" spans="1:5" x14ac:dyDescent="0.2">
      <c r="A4" s="76" t="s">
        <v>53</v>
      </c>
      <c r="B4" s="77">
        <v>0</v>
      </c>
      <c r="C4" s="78">
        <f>SUM(D4-B4)</f>
        <v>60000</v>
      </c>
      <c r="D4" s="78">
        <v>60000</v>
      </c>
      <c r="E4" s="75">
        <v>0.10009999999999999</v>
      </c>
    </row>
    <row r="5" spans="1:5" x14ac:dyDescent="0.2">
      <c r="A5" s="79" t="s">
        <v>54</v>
      </c>
      <c r="B5" s="80">
        <f t="shared" ref="B5:D5" si="0">SUM(B2:B4)</f>
        <v>16456</v>
      </c>
      <c r="C5" s="80">
        <f t="shared" si="0"/>
        <v>83544</v>
      </c>
      <c r="D5" s="80">
        <f t="shared" si="0"/>
        <v>100000</v>
      </c>
      <c r="E5" s="8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"/>
  <sheetViews>
    <sheetView workbookViewId="0"/>
  </sheetViews>
  <sheetFormatPr baseColWidth="10" defaultColWidth="14.5" defaultRowHeight="15.75" customHeight="1" x14ac:dyDescent="0.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R33"/>
  <sheetViews>
    <sheetView workbookViewId="0"/>
  </sheetViews>
  <sheetFormatPr baseColWidth="10" defaultColWidth="14.5" defaultRowHeight="15.75" customHeight="1" x14ac:dyDescent="0.15"/>
  <cols>
    <col min="1" max="1" width="32" customWidth="1"/>
  </cols>
  <sheetData>
    <row r="1" spans="1:96" ht="15.75" customHeight="1" x14ac:dyDescent="0.15">
      <c r="A1" s="82"/>
      <c r="B1" s="2"/>
      <c r="C1" s="3">
        <v>43709</v>
      </c>
      <c r="D1" s="3">
        <v>43710</v>
      </c>
      <c r="E1" s="3">
        <v>43711</v>
      </c>
      <c r="F1" s="3">
        <v>43712</v>
      </c>
      <c r="G1" s="3">
        <v>43713</v>
      </c>
      <c r="H1" s="3">
        <v>43714</v>
      </c>
      <c r="I1" s="3">
        <v>43715</v>
      </c>
      <c r="J1" s="3">
        <v>43716</v>
      </c>
      <c r="K1" s="3">
        <v>43717</v>
      </c>
      <c r="L1" s="3">
        <v>43718</v>
      </c>
      <c r="M1" s="3">
        <v>43719</v>
      </c>
      <c r="N1" s="3">
        <v>43720</v>
      </c>
      <c r="O1" s="3">
        <v>43721</v>
      </c>
      <c r="P1" s="3">
        <v>43722</v>
      </c>
      <c r="Q1" s="3">
        <v>43723</v>
      </c>
      <c r="R1" s="3">
        <v>43724</v>
      </c>
      <c r="S1" s="3">
        <v>43725</v>
      </c>
      <c r="T1" s="3">
        <v>43726</v>
      </c>
      <c r="U1" s="3">
        <v>43727</v>
      </c>
      <c r="V1" s="3">
        <v>43728</v>
      </c>
      <c r="W1" s="3">
        <v>43729</v>
      </c>
      <c r="X1" s="3">
        <v>43730</v>
      </c>
      <c r="Y1" s="3">
        <v>43731</v>
      </c>
      <c r="Z1" s="3">
        <v>43732</v>
      </c>
      <c r="AA1" s="3">
        <v>43733</v>
      </c>
      <c r="AB1" s="3">
        <v>43734</v>
      </c>
      <c r="AC1" s="3">
        <v>43735</v>
      </c>
      <c r="AD1" s="3">
        <v>43736</v>
      </c>
      <c r="AE1" s="3">
        <v>43737</v>
      </c>
      <c r="AF1" s="3">
        <v>43738</v>
      </c>
      <c r="AG1" s="3">
        <v>43739</v>
      </c>
      <c r="AH1" s="3">
        <v>43740</v>
      </c>
      <c r="AI1" s="3">
        <v>43741</v>
      </c>
      <c r="AJ1" s="3">
        <v>43742</v>
      </c>
      <c r="AK1" s="3">
        <v>43743</v>
      </c>
      <c r="AL1" s="3">
        <v>43744</v>
      </c>
      <c r="AM1" s="3">
        <v>43745</v>
      </c>
      <c r="AN1" s="3">
        <v>43746</v>
      </c>
      <c r="AO1" s="3">
        <v>43747</v>
      </c>
      <c r="AP1" s="3">
        <v>43748</v>
      </c>
      <c r="AQ1" s="3">
        <v>43749</v>
      </c>
      <c r="AR1" s="3">
        <v>43750</v>
      </c>
      <c r="AS1" s="3">
        <v>43751</v>
      </c>
      <c r="AT1" s="3">
        <v>43752</v>
      </c>
      <c r="AU1" s="3">
        <v>43753</v>
      </c>
      <c r="AV1" s="3">
        <v>43754</v>
      </c>
      <c r="AW1" s="3">
        <v>43755</v>
      </c>
      <c r="AX1" s="3">
        <v>43756</v>
      </c>
      <c r="AY1" s="3">
        <v>43757</v>
      </c>
      <c r="AZ1" s="3">
        <v>43758</v>
      </c>
      <c r="BA1" s="3">
        <v>43759</v>
      </c>
      <c r="BB1" s="3">
        <v>43760</v>
      </c>
      <c r="BC1" s="3">
        <v>43761</v>
      </c>
      <c r="BD1" s="3">
        <v>43762</v>
      </c>
      <c r="BE1" s="3">
        <v>43763</v>
      </c>
      <c r="BF1" s="3">
        <v>43764</v>
      </c>
      <c r="BG1" s="3">
        <v>43765</v>
      </c>
      <c r="BH1" s="3">
        <v>43766</v>
      </c>
      <c r="BI1" s="3">
        <v>43767</v>
      </c>
      <c r="BJ1" s="3">
        <v>43768</v>
      </c>
      <c r="BK1" s="3">
        <v>43769</v>
      </c>
      <c r="BL1" s="3">
        <v>43770</v>
      </c>
      <c r="BM1" s="3">
        <v>43771</v>
      </c>
      <c r="BN1" s="3">
        <v>43772</v>
      </c>
      <c r="BO1" s="3">
        <v>43773</v>
      </c>
      <c r="BP1" s="3">
        <v>43774</v>
      </c>
      <c r="BQ1" s="3">
        <v>43775</v>
      </c>
      <c r="BR1" s="3">
        <v>43776</v>
      </c>
      <c r="BS1" s="3">
        <v>43777</v>
      </c>
      <c r="BT1" s="3">
        <v>43778</v>
      </c>
      <c r="BU1" s="3">
        <v>43779</v>
      </c>
      <c r="BV1" s="3">
        <v>43780</v>
      </c>
      <c r="BW1" s="3">
        <v>43781</v>
      </c>
      <c r="BX1" s="3">
        <v>43782</v>
      </c>
      <c r="BY1" s="3">
        <v>43783</v>
      </c>
      <c r="BZ1" s="3">
        <v>43784</v>
      </c>
      <c r="CA1" s="3">
        <v>43785</v>
      </c>
      <c r="CB1" s="3">
        <v>43786</v>
      </c>
      <c r="CC1" s="3">
        <v>43787</v>
      </c>
      <c r="CD1" s="3">
        <v>43788</v>
      </c>
      <c r="CE1" s="3">
        <v>43789</v>
      </c>
      <c r="CF1" s="3">
        <v>43790</v>
      </c>
      <c r="CG1" s="3">
        <v>43791</v>
      </c>
      <c r="CH1" s="3">
        <v>43792</v>
      </c>
      <c r="CI1" s="3">
        <v>43793</v>
      </c>
      <c r="CJ1" s="3">
        <v>43794</v>
      </c>
      <c r="CK1" s="3">
        <v>43795</v>
      </c>
      <c r="CL1" s="3">
        <v>43796</v>
      </c>
      <c r="CM1" s="3">
        <v>43797</v>
      </c>
      <c r="CN1" s="3">
        <v>43798</v>
      </c>
      <c r="CO1" s="3">
        <v>43799</v>
      </c>
      <c r="CP1" s="3">
        <v>43800</v>
      </c>
      <c r="CQ1" s="3">
        <v>43801</v>
      </c>
      <c r="CR1" s="3">
        <v>43802</v>
      </c>
    </row>
    <row r="2" spans="1:96" ht="15.75" customHeight="1" x14ac:dyDescent="0.15">
      <c r="A2" s="7"/>
      <c r="B2" s="5"/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0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6" t="s">
        <v>0</v>
      </c>
      <c r="R2" s="6" t="s">
        <v>1</v>
      </c>
      <c r="S2" s="6" t="s">
        <v>2</v>
      </c>
      <c r="T2" s="6" t="s">
        <v>3</v>
      </c>
      <c r="U2" s="6" t="s">
        <v>4</v>
      </c>
      <c r="V2" s="6" t="s">
        <v>5</v>
      </c>
      <c r="W2" s="6" t="s">
        <v>6</v>
      </c>
      <c r="X2" s="6" t="s">
        <v>0</v>
      </c>
      <c r="Y2" s="6" t="s">
        <v>1</v>
      </c>
      <c r="Z2" s="6" t="s">
        <v>2</v>
      </c>
      <c r="AA2" s="6" t="s">
        <v>3</v>
      </c>
      <c r="AB2" s="6" t="s">
        <v>4</v>
      </c>
      <c r="AC2" s="6" t="s">
        <v>5</v>
      </c>
      <c r="AD2" s="6" t="s">
        <v>6</v>
      </c>
      <c r="AE2" s="6" t="s">
        <v>0</v>
      </c>
      <c r="AF2" s="6" t="s">
        <v>1</v>
      </c>
      <c r="AG2" s="6" t="s">
        <v>2</v>
      </c>
      <c r="AH2" s="6" t="s">
        <v>3</v>
      </c>
      <c r="AI2" s="6" t="s">
        <v>4</v>
      </c>
      <c r="AJ2" s="6" t="s">
        <v>5</v>
      </c>
      <c r="AK2" s="6" t="s">
        <v>6</v>
      </c>
      <c r="AL2" s="6" t="s">
        <v>0</v>
      </c>
      <c r="AM2" s="6" t="s">
        <v>1</v>
      </c>
      <c r="AN2" s="6" t="s">
        <v>2</v>
      </c>
      <c r="AO2" s="6" t="s">
        <v>3</v>
      </c>
      <c r="AP2" s="6" t="s">
        <v>4</v>
      </c>
      <c r="AQ2" s="6" t="s">
        <v>5</v>
      </c>
      <c r="AR2" s="6" t="s">
        <v>6</v>
      </c>
      <c r="AS2" s="6" t="s">
        <v>0</v>
      </c>
      <c r="AT2" s="6" t="s">
        <v>1</v>
      </c>
      <c r="AU2" s="6" t="s">
        <v>2</v>
      </c>
      <c r="AV2" s="6" t="s">
        <v>3</v>
      </c>
      <c r="AW2" s="6" t="s">
        <v>4</v>
      </c>
      <c r="AX2" s="6" t="s">
        <v>5</v>
      </c>
      <c r="AY2" s="6" t="s">
        <v>6</v>
      </c>
      <c r="AZ2" s="6" t="s">
        <v>0</v>
      </c>
      <c r="BA2" s="6" t="s">
        <v>1</v>
      </c>
      <c r="BB2" s="6" t="s">
        <v>2</v>
      </c>
      <c r="BC2" s="6" t="s">
        <v>3</v>
      </c>
      <c r="BD2" s="6" t="s">
        <v>4</v>
      </c>
      <c r="BE2" s="6" t="s">
        <v>5</v>
      </c>
      <c r="BF2" s="6" t="s">
        <v>6</v>
      </c>
      <c r="BG2" s="6" t="s">
        <v>0</v>
      </c>
      <c r="BH2" s="6" t="s">
        <v>1</v>
      </c>
      <c r="BI2" s="6" t="s">
        <v>2</v>
      </c>
      <c r="BJ2" s="6" t="s">
        <v>3</v>
      </c>
      <c r="BK2" s="6" t="s">
        <v>4</v>
      </c>
      <c r="BL2" s="6" t="s">
        <v>5</v>
      </c>
      <c r="BM2" s="6" t="s">
        <v>6</v>
      </c>
      <c r="BN2" s="6" t="s">
        <v>0</v>
      </c>
      <c r="BO2" s="6" t="s">
        <v>1</v>
      </c>
      <c r="BP2" s="6" t="s">
        <v>2</v>
      </c>
      <c r="BQ2" s="6" t="s">
        <v>3</v>
      </c>
      <c r="BR2" s="6" t="s">
        <v>4</v>
      </c>
      <c r="BS2" s="6" t="s">
        <v>5</v>
      </c>
      <c r="BT2" s="6" t="s">
        <v>6</v>
      </c>
      <c r="BU2" s="6" t="s">
        <v>0</v>
      </c>
      <c r="BV2" s="6" t="s">
        <v>1</v>
      </c>
      <c r="BW2" s="6" t="s">
        <v>2</v>
      </c>
      <c r="BX2" s="6" t="s">
        <v>3</v>
      </c>
      <c r="BY2" s="6" t="s">
        <v>4</v>
      </c>
      <c r="BZ2" s="6" t="s">
        <v>5</v>
      </c>
      <c r="CA2" s="6" t="s">
        <v>6</v>
      </c>
      <c r="CB2" s="6" t="s">
        <v>0</v>
      </c>
      <c r="CC2" s="6" t="s">
        <v>1</v>
      </c>
      <c r="CD2" s="6" t="s">
        <v>2</v>
      </c>
      <c r="CE2" s="6" t="s">
        <v>3</v>
      </c>
      <c r="CF2" s="6" t="s">
        <v>4</v>
      </c>
      <c r="CG2" s="6" t="s">
        <v>5</v>
      </c>
      <c r="CH2" s="6" t="s">
        <v>6</v>
      </c>
      <c r="CI2" s="6" t="s">
        <v>0</v>
      </c>
      <c r="CJ2" s="6" t="s">
        <v>1</v>
      </c>
      <c r="CK2" s="6" t="s">
        <v>2</v>
      </c>
      <c r="CL2" s="6" t="s">
        <v>3</v>
      </c>
      <c r="CM2" s="6" t="s">
        <v>4</v>
      </c>
      <c r="CN2" s="6" t="s">
        <v>5</v>
      </c>
      <c r="CO2" s="6" t="s">
        <v>6</v>
      </c>
      <c r="CP2" s="6" t="s">
        <v>0</v>
      </c>
      <c r="CQ2" s="6" t="s">
        <v>1</v>
      </c>
      <c r="CR2" s="6" t="s">
        <v>2</v>
      </c>
    </row>
    <row r="3" spans="1:96" ht="15.75" customHeight="1" x14ac:dyDescent="0.15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</row>
    <row r="4" spans="1:96" ht="15.75" customHeight="1" x14ac:dyDescent="0.15">
      <c r="A4" s="10" t="s">
        <v>7</v>
      </c>
      <c r="B4" s="11"/>
      <c r="C4" s="12">
        <v>0</v>
      </c>
      <c r="D4" s="13">
        <f t="shared" ref="D4:CR4" si="0">C31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3">
        <f t="shared" si="0"/>
        <v>0</v>
      </c>
      <c r="N4" s="13">
        <f t="shared" si="0"/>
        <v>0</v>
      </c>
      <c r="O4" s="13">
        <f t="shared" si="0"/>
        <v>0</v>
      </c>
      <c r="P4" s="13">
        <f t="shared" si="0"/>
        <v>0</v>
      </c>
      <c r="Q4" s="13">
        <f t="shared" si="0"/>
        <v>0</v>
      </c>
      <c r="R4" s="13">
        <f t="shared" si="0"/>
        <v>0</v>
      </c>
      <c r="S4" s="13">
        <f t="shared" si="0"/>
        <v>0</v>
      </c>
      <c r="T4" s="13">
        <f t="shared" si="0"/>
        <v>0</v>
      </c>
      <c r="U4" s="13">
        <f t="shared" si="0"/>
        <v>0</v>
      </c>
      <c r="V4" s="13">
        <f t="shared" si="0"/>
        <v>0</v>
      </c>
      <c r="W4" s="13">
        <f t="shared" si="0"/>
        <v>0</v>
      </c>
      <c r="X4" s="13">
        <f t="shared" si="0"/>
        <v>0</v>
      </c>
      <c r="Y4" s="13">
        <f t="shared" si="0"/>
        <v>0</v>
      </c>
      <c r="Z4" s="13">
        <f t="shared" si="0"/>
        <v>0</v>
      </c>
      <c r="AA4" s="13">
        <f t="shared" si="0"/>
        <v>0</v>
      </c>
      <c r="AB4" s="13">
        <f t="shared" si="0"/>
        <v>0</v>
      </c>
      <c r="AC4" s="13">
        <f t="shared" si="0"/>
        <v>0</v>
      </c>
      <c r="AD4" s="13">
        <f t="shared" si="0"/>
        <v>0</v>
      </c>
      <c r="AE4" s="13">
        <f t="shared" si="0"/>
        <v>0</v>
      </c>
      <c r="AF4" s="13">
        <f t="shared" si="0"/>
        <v>0</v>
      </c>
      <c r="AG4" s="13">
        <f t="shared" si="0"/>
        <v>0</v>
      </c>
      <c r="AH4" s="13">
        <f t="shared" si="0"/>
        <v>0</v>
      </c>
      <c r="AI4" s="13">
        <f t="shared" si="0"/>
        <v>0</v>
      </c>
      <c r="AJ4" s="13">
        <f t="shared" si="0"/>
        <v>0</v>
      </c>
      <c r="AK4" s="13">
        <f t="shared" si="0"/>
        <v>0</v>
      </c>
      <c r="AL4" s="13">
        <f t="shared" si="0"/>
        <v>0</v>
      </c>
      <c r="AM4" s="13">
        <f t="shared" si="0"/>
        <v>0</v>
      </c>
      <c r="AN4" s="13">
        <f t="shared" si="0"/>
        <v>0</v>
      </c>
      <c r="AO4" s="13">
        <f t="shared" si="0"/>
        <v>0</v>
      </c>
      <c r="AP4" s="13">
        <f t="shared" si="0"/>
        <v>0</v>
      </c>
      <c r="AQ4" s="13">
        <f t="shared" si="0"/>
        <v>0</v>
      </c>
      <c r="AR4" s="13">
        <f t="shared" si="0"/>
        <v>0</v>
      </c>
      <c r="AS4" s="13">
        <f t="shared" si="0"/>
        <v>0</v>
      </c>
      <c r="AT4" s="13">
        <f t="shared" si="0"/>
        <v>0</v>
      </c>
      <c r="AU4" s="13">
        <f t="shared" si="0"/>
        <v>0</v>
      </c>
      <c r="AV4" s="13">
        <f t="shared" si="0"/>
        <v>0</v>
      </c>
      <c r="AW4" s="13">
        <f t="shared" si="0"/>
        <v>0</v>
      </c>
      <c r="AX4" s="13">
        <f t="shared" si="0"/>
        <v>0</v>
      </c>
      <c r="AY4" s="13">
        <f t="shared" si="0"/>
        <v>0</v>
      </c>
      <c r="AZ4" s="13">
        <f t="shared" si="0"/>
        <v>0</v>
      </c>
      <c r="BA4" s="13">
        <f t="shared" si="0"/>
        <v>0</v>
      </c>
      <c r="BB4" s="13">
        <f t="shared" si="0"/>
        <v>0</v>
      </c>
      <c r="BC4" s="13">
        <f t="shared" si="0"/>
        <v>0</v>
      </c>
      <c r="BD4" s="13">
        <f t="shared" si="0"/>
        <v>0</v>
      </c>
      <c r="BE4" s="13">
        <f t="shared" si="0"/>
        <v>0</v>
      </c>
      <c r="BF4" s="13">
        <f t="shared" si="0"/>
        <v>0</v>
      </c>
      <c r="BG4" s="13">
        <f t="shared" si="0"/>
        <v>0</v>
      </c>
      <c r="BH4" s="13">
        <f t="shared" si="0"/>
        <v>0</v>
      </c>
      <c r="BI4" s="13">
        <f t="shared" si="0"/>
        <v>0</v>
      </c>
      <c r="BJ4" s="13">
        <f t="shared" si="0"/>
        <v>0</v>
      </c>
      <c r="BK4" s="13">
        <f t="shared" si="0"/>
        <v>0</v>
      </c>
      <c r="BL4" s="13">
        <f t="shared" si="0"/>
        <v>0</v>
      </c>
      <c r="BM4" s="13">
        <f t="shared" si="0"/>
        <v>0</v>
      </c>
      <c r="BN4" s="13">
        <f t="shared" si="0"/>
        <v>0</v>
      </c>
      <c r="BO4" s="13">
        <f t="shared" si="0"/>
        <v>0</v>
      </c>
      <c r="BP4" s="13">
        <f t="shared" si="0"/>
        <v>0</v>
      </c>
      <c r="BQ4" s="13">
        <f t="shared" si="0"/>
        <v>0</v>
      </c>
      <c r="BR4" s="13">
        <f t="shared" si="0"/>
        <v>0</v>
      </c>
      <c r="BS4" s="13">
        <f t="shared" si="0"/>
        <v>0</v>
      </c>
      <c r="BT4" s="13">
        <f t="shared" si="0"/>
        <v>0</v>
      </c>
      <c r="BU4" s="13">
        <f t="shared" si="0"/>
        <v>0</v>
      </c>
      <c r="BV4" s="13">
        <f t="shared" si="0"/>
        <v>0</v>
      </c>
      <c r="BW4" s="13">
        <f t="shared" si="0"/>
        <v>0</v>
      </c>
      <c r="BX4" s="13">
        <f t="shared" si="0"/>
        <v>0</v>
      </c>
      <c r="BY4" s="13">
        <f t="shared" si="0"/>
        <v>0</v>
      </c>
      <c r="BZ4" s="13">
        <f t="shared" si="0"/>
        <v>0</v>
      </c>
      <c r="CA4" s="13">
        <f t="shared" si="0"/>
        <v>0</v>
      </c>
      <c r="CB4" s="13">
        <f t="shared" si="0"/>
        <v>0</v>
      </c>
      <c r="CC4" s="13">
        <f t="shared" si="0"/>
        <v>0</v>
      </c>
      <c r="CD4" s="13">
        <f t="shared" si="0"/>
        <v>0</v>
      </c>
      <c r="CE4" s="13">
        <f t="shared" si="0"/>
        <v>0</v>
      </c>
      <c r="CF4" s="13">
        <f t="shared" si="0"/>
        <v>0</v>
      </c>
      <c r="CG4" s="13">
        <f t="shared" si="0"/>
        <v>0</v>
      </c>
      <c r="CH4" s="13">
        <f t="shared" si="0"/>
        <v>0</v>
      </c>
      <c r="CI4" s="13">
        <f t="shared" si="0"/>
        <v>0</v>
      </c>
      <c r="CJ4" s="13">
        <f t="shared" si="0"/>
        <v>0</v>
      </c>
      <c r="CK4" s="13">
        <f t="shared" si="0"/>
        <v>0</v>
      </c>
      <c r="CL4" s="13">
        <f t="shared" si="0"/>
        <v>0</v>
      </c>
      <c r="CM4" s="13">
        <f t="shared" si="0"/>
        <v>0</v>
      </c>
      <c r="CN4" s="13">
        <f t="shared" si="0"/>
        <v>0</v>
      </c>
      <c r="CO4" s="13">
        <f t="shared" si="0"/>
        <v>0</v>
      </c>
      <c r="CP4" s="13">
        <f t="shared" si="0"/>
        <v>0</v>
      </c>
      <c r="CQ4" s="13">
        <f t="shared" si="0"/>
        <v>0</v>
      </c>
      <c r="CR4" s="13">
        <f t="shared" si="0"/>
        <v>0</v>
      </c>
    </row>
    <row r="5" spans="1:96" ht="15.75" customHeight="1" x14ac:dyDescent="0.15">
      <c r="A5" s="7"/>
      <c r="B5" s="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</row>
    <row r="6" spans="1:96" ht="15.75" customHeight="1" x14ac:dyDescent="0.15">
      <c r="A6" s="15" t="s">
        <v>8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</row>
    <row r="7" spans="1:96" ht="15.75" customHeight="1" x14ac:dyDescent="0.15">
      <c r="A7" s="18" t="s">
        <v>8</v>
      </c>
      <c r="B7" s="5"/>
      <c r="C7" s="5"/>
      <c r="D7" s="14"/>
      <c r="E7" s="5"/>
      <c r="F7" s="14"/>
      <c r="G7" s="5"/>
      <c r="H7" s="19"/>
      <c r="I7" s="14"/>
      <c r="J7" s="14"/>
      <c r="K7" s="14"/>
      <c r="L7" s="14"/>
      <c r="M7" s="14"/>
      <c r="N7" s="14"/>
      <c r="O7" s="5"/>
      <c r="P7" s="14"/>
      <c r="Q7" s="19"/>
      <c r="R7" s="14"/>
      <c r="S7" s="14"/>
      <c r="T7" s="5"/>
      <c r="U7" s="14"/>
      <c r="V7" s="19"/>
      <c r="W7" s="14"/>
      <c r="X7" s="14"/>
      <c r="Y7" s="14"/>
      <c r="Z7" s="14"/>
      <c r="AA7" s="14"/>
      <c r="AB7" s="14"/>
      <c r="AC7" s="14"/>
      <c r="AD7" s="14"/>
      <c r="AE7" s="14"/>
      <c r="AF7" s="5"/>
      <c r="AG7" s="14"/>
      <c r="AH7" s="22"/>
      <c r="AI7" s="19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</row>
    <row r="8" spans="1:96" ht="15.75" customHeight="1" x14ac:dyDescent="0.15">
      <c r="A8" s="23" t="s">
        <v>9</v>
      </c>
      <c r="B8" s="5"/>
      <c r="C8" s="14"/>
      <c r="D8" s="14"/>
      <c r="E8" s="14"/>
      <c r="F8" s="19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22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22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22"/>
      <c r="CO8" s="14"/>
      <c r="CP8" s="14"/>
      <c r="CQ8" s="14"/>
      <c r="CR8" s="14"/>
    </row>
    <row r="9" spans="1:96" ht="15.75" customHeight="1" x14ac:dyDescent="0.15">
      <c r="A9" s="7" t="s">
        <v>10</v>
      </c>
      <c r="B9" s="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9"/>
      <c r="CR9" s="14"/>
    </row>
    <row r="10" spans="1:96" ht="15.75" customHeight="1" x14ac:dyDescent="0.15">
      <c r="A10" s="7"/>
      <c r="B10" s="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</row>
    <row r="11" spans="1:96" ht="15.75" customHeight="1" x14ac:dyDescent="0.15">
      <c r="A11" s="18"/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spans="1:96" ht="15.75" customHeight="1" x14ac:dyDescent="0.15">
      <c r="A12" s="24" t="s">
        <v>11</v>
      </c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</row>
    <row r="13" spans="1:96" ht="15.75" customHeight="1" x14ac:dyDescent="0.15">
      <c r="A13" s="18" t="s">
        <v>12</v>
      </c>
      <c r="B13" s="27" t="s">
        <v>13</v>
      </c>
      <c r="C13" s="9"/>
      <c r="D13" s="9"/>
      <c r="E13" s="28"/>
      <c r="F13" s="9"/>
      <c r="G13" s="5"/>
      <c r="H13" s="9"/>
      <c r="I13" s="9"/>
      <c r="J13" s="9"/>
      <c r="K13" s="9"/>
      <c r="L13" s="9"/>
      <c r="M13" s="2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5"/>
      <c r="AD13" s="9"/>
      <c r="AE13" s="9"/>
      <c r="AF13" s="28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28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28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28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28"/>
      <c r="CM13" s="9"/>
      <c r="CN13" s="9"/>
      <c r="CO13" s="9"/>
      <c r="CP13" s="9"/>
      <c r="CQ13" s="9"/>
      <c r="CR13" s="9"/>
    </row>
    <row r="14" spans="1:96" ht="15.75" customHeight="1" x14ac:dyDescent="0.15">
      <c r="A14" s="18" t="s">
        <v>14</v>
      </c>
      <c r="B14" s="8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</row>
    <row r="15" spans="1:96" ht="15.75" customHeight="1" x14ac:dyDescent="0.15">
      <c r="A15" s="7" t="s">
        <v>16</v>
      </c>
      <c r="B15" s="8"/>
      <c r="C15" s="30"/>
      <c r="D15" s="30"/>
      <c r="E15" s="30"/>
      <c r="F15" s="31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</row>
    <row r="16" spans="1:96" ht="15.75" customHeight="1" x14ac:dyDescent="0.15">
      <c r="A16" s="18" t="s">
        <v>17</v>
      </c>
      <c r="B16" s="8"/>
      <c r="C16" s="30"/>
      <c r="D16" s="30"/>
      <c r="E16" s="31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</row>
    <row r="17" spans="1:96" ht="15.75" customHeight="1" x14ac:dyDescent="0.15">
      <c r="A17" s="23" t="s">
        <v>18</v>
      </c>
      <c r="B17" s="27" t="s">
        <v>19</v>
      </c>
      <c r="C17" s="30"/>
      <c r="D17" s="31"/>
      <c r="E17" s="31"/>
      <c r="F17" s="30"/>
      <c r="G17" s="30"/>
      <c r="H17" s="30"/>
      <c r="I17" s="30"/>
      <c r="J17" s="30"/>
      <c r="K17" s="31"/>
      <c r="L17" s="30"/>
      <c r="M17" s="30"/>
      <c r="N17" s="30"/>
      <c r="O17" s="30"/>
      <c r="P17" s="30"/>
      <c r="Q17" s="30"/>
      <c r="R17" s="31"/>
      <c r="S17" s="30"/>
      <c r="T17" s="30"/>
      <c r="U17" s="30"/>
      <c r="V17" s="30"/>
      <c r="W17" s="30"/>
      <c r="X17" s="30"/>
      <c r="Y17" s="31"/>
      <c r="Z17" s="30"/>
      <c r="AA17" s="30"/>
      <c r="AB17" s="30"/>
      <c r="AC17" s="30"/>
      <c r="AD17" s="30"/>
      <c r="AE17" s="30"/>
      <c r="AF17" s="31"/>
      <c r="AG17" s="30"/>
      <c r="AH17" s="30"/>
      <c r="AI17" s="30"/>
      <c r="AJ17" s="30"/>
      <c r="AK17" s="30"/>
      <c r="AL17" s="30"/>
      <c r="AM17" s="31"/>
      <c r="AN17" s="30"/>
      <c r="AO17" s="30"/>
      <c r="AP17" s="30"/>
      <c r="AQ17" s="30"/>
      <c r="AR17" s="30"/>
      <c r="AS17" s="30"/>
      <c r="AT17" s="31"/>
      <c r="AU17" s="30"/>
      <c r="AV17" s="30"/>
      <c r="AW17" s="30"/>
      <c r="AX17" s="30"/>
      <c r="AY17" s="30"/>
      <c r="AZ17" s="30"/>
      <c r="BA17" s="31"/>
      <c r="BB17" s="30"/>
      <c r="BC17" s="30"/>
      <c r="BD17" s="30"/>
      <c r="BE17" s="30"/>
      <c r="BF17" s="30"/>
      <c r="BG17" s="30"/>
      <c r="BH17" s="31"/>
      <c r="BI17" s="30"/>
      <c r="BJ17" s="30"/>
      <c r="BK17" s="30"/>
      <c r="BL17" s="30"/>
      <c r="BM17" s="30"/>
      <c r="BN17" s="30"/>
      <c r="BO17" s="31"/>
      <c r="BP17" s="30"/>
      <c r="BQ17" s="30"/>
      <c r="BR17" s="30"/>
      <c r="BS17" s="30"/>
      <c r="BT17" s="30"/>
      <c r="BU17" s="30"/>
      <c r="BV17" s="31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1"/>
      <c r="CR17" s="30"/>
    </row>
    <row r="18" spans="1:96" ht="15.75" customHeight="1" x14ac:dyDescent="0.15">
      <c r="A18" s="32" t="s">
        <v>20</v>
      </c>
      <c r="B18" s="27" t="s">
        <v>19</v>
      </c>
      <c r="C18" s="30"/>
      <c r="D18" s="33"/>
      <c r="E18" s="30"/>
      <c r="F18" s="30"/>
      <c r="G18" s="30"/>
      <c r="H18" s="30"/>
      <c r="I18" s="30"/>
      <c r="J18" s="30"/>
      <c r="K18" s="33"/>
      <c r="L18" s="30"/>
      <c r="M18" s="30"/>
      <c r="N18" s="30"/>
      <c r="O18" s="30"/>
      <c r="P18" s="30"/>
      <c r="Q18" s="30"/>
      <c r="R18" s="33"/>
      <c r="S18" s="30"/>
      <c r="T18" s="30"/>
      <c r="U18" s="30"/>
      <c r="V18" s="30"/>
      <c r="W18" s="30"/>
      <c r="X18" s="30"/>
      <c r="Y18" s="33"/>
      <c r="Z18" s="30"/>
      <c r="AA18" s="30"/>
      <c r="AB18" s="30"/>
      <c r="AC18" s="30"/>
      <c r="AD18" s="30"/>
      <c r="AE18" s="30"/>
      <c r="AF18" s="33"/>
      <c r="AG18" s="30"/>
      <c r="AH18" s="30"/>
      <c r="AI18" s="30"/>
      <c r="AJ18" s="30"/>
      <c r="AK18" s="30"/>
      <c r="AL18" s="30"/>
      <c r="AM18" s="33"/>
      <c r="AN18" s="30"/>
      <c r="AO18" s="30"/>
      <c r="AP18" s="30"/>
      <c r="AQ18" s="30"/>
      <c r="AR18" s="30"/>
      <c r="AS18" s="30"/>
      <c r="AT18" s="33"/>
      <c r="AU18" s="30"/>
      <c r="AV18" s="30"/>
      <c r="AW18" s="30"/>
      <c r="AX18" s="30"/>
      <c r="AY18" s="30"/>
      <c r="AZ18" s="30"/>
      <c r="BA18" s="33"/>
      <c r="BB18" s="30"/>
      <c r="BC18" s="30"/>
      <c r="BD18" s="30"/>
      <c r="BE18" s="30"/>
      <c r="BF18" s="30"/>
      <c r="BG18" s="30"/>
      <c r="BH18" s="33"/>
      <c r="BI18" s="30"/>
      <c r="BJ18" s="30"/>
      <c r="BK18" s="30"/>
      <c r="BL18" s="30"/>
      <c r="BM18" s="30"/>
      <c r="BN18" s="30"/>
      <c r="BO18" s="33"/>
      <c r="BP18" s="30"/>
      <c r="BQ18" s="30"/>
      <c r="BR18" s="30"/>
      <c r="BS18" s="30"/>
      <c r="BT18" s="30"/>
      <c r="BU18" s="30"/>
      <c r="BV18" s="33"/>
      <c r="BW18" s="30"/>
      <c r="BX18" s="30"/>
      <c r="BY18" s="30"/>
      <c r="BZ18" s="30"/>
      <c r="CA18" s="30"/>
      <c r="CB18" s="30"/>
      <c r="CC18" s="34"/>
      <c r="CD18" s="30"/>
      <c r="CE18" s="30"/>
      <c r="CF18" s="30"/>
      <c r="CG18" s="30"/>
      <c r="CH18" s="30"/>
      <c r="CI18" s="30"/>
      <c r="CJ18" s="34"/>
      <c r="CK18" s="30"/>
      <c r="CL18" s="30"/>
      <c r="CM18" s="30"/>
      <c r="CN18" s="30"/>
      <c r="CO18" s="30"/>
      <c r="CP18" s="30"/>
      <c r="CQ18" s="33"/>
      <c r="CR18" s="30"/>
    </row>
    <row r="19" spans="1:96" ht="15.75" customHeight="1" x14ac:dyDescent="0.15">
      <c r="A19" s="18" t="s">
        <v>21</v>
      </c>
      <c r="B19" s="8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</row>
    <row r="20" spans="1:96" ht="15.75" customHeight="1" x14ac:dyDescent="0.15">
      <c r="A20" s="18" t="s">
        <v>21</v>
      </c>
      <c r="B20" s="8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</row>
    <row r="21" spans="1:96" ht="15.75" customHeight="1" x14ac:dyDescent="0.15">
      <c r="A21" s="7"/>
      <c r="B21" s="8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</row>
    <row r="22" spans="1:96" ht="15.75" customHeight="1" x14ac:dyDescent="0.15">
      <c r="A22" s="35" t="s">
        <v>22</v>
      </c>
      <c r="B22" s="8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</row>
    <row r="23" spans="1:96" ht="15.75" customHeight="1" x14ac:dyDescent="0.15">
      <c r="A23" s="18" t="s">
        <v>23</v>
      </c>
      <c r="B23" s="36" t="s">
        <v>24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7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7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7"/>
      <c r="CI23" s="30"/>
      <c r="CJ23" s="30"/>
      <c r="CK23" s="30"/>
      <c r="CL23" s="30"/>
      <c r="CM23" s="30"/>
      <c r="CN23" s="30"/>
      <c r="CO23" s="30"/>
      <c r="CP23" s="30"/>
      <c r="CQ23" s="30"/>
      <c r="CR23" s="30"/>
    </row>
    <row r="24" spans="1:96" ht="15.75" customHeight="1" x14ac:dyDescent="0.15">
      <c r="A24" s="32" t="s">
        <v>25</v>
      </c>
      <c r="B24" s="36" t="s">
        <v>26</v>
      </c>
      <c r="C24" s="34"/>
      <c r="D24" s="30"/>
      <c r="E24" s="30"/>
      <c r="F24" s="30"/>
      <c r="G24" s="31"/>
      <c r="H24" s="30"/>
      <c r="I24" s="30"/>
      <c r="J24" s="30"/>
      <c r="K24" s="5"/>
      <c r="L24" s="30"/>
      <c r="M24" s="30"/>
      <c r="N24" s="30"/>
      <c r="O24" s="30"/>
      <c r="P24" s="30"/>
      <c r="Q24" s="30"/>
      <c r="R24" s="3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4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4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4"/>
      <c r="CQ24" s="30"/>
      <c r="CR24" s="30"/>
    </row>
    <row r="25" spans="1:96" ht="15.75" customHeight="1" x14ac:dyDescent="0.15">
      <c r="A25" s="32" t="s">
        <v>27</v>
      </c>
      <c r="B25" s="36" t="s">
        <v>28</v>
      </c>
      <c r="C25" s="3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7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7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7"/>
      <c r="CQ25" s="30"/>
      <c r="CR25" s="30"/>
    </row>
    <row r="26" spans="1:96" ht="15.75" customHeight="1" x14ac:dyDescent="0.15">
      <c r="A26" s="18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</row>
    <row r="27" spans="1:96" ht="15.75" customHeight="1" x14ac:dyDescent="0.15">
      <c r="A27" s="18"/>
      <c r="B27" s="27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</row>
    <row r="28" spans="1:96" ht="15.75" customHeight="1" x14ac:dyDescent="0.15">
      <c r="A28" s="38" t="s">
        <v>29</v>
      </c>
      <c r="B28" s="27"/>
      <c r="C28" s="5"/>
      <c r="D28" s="30"/>
      <c r="E28" s="30"/>
      <c r="F28" s="5"/>
      <c r="G28" s="30"/>
      <c r="H28" s="30"/>
      <c r="I28" s="30"/>
      <c r="J28" s="30"/>
      <c r="K28" s="30"/>
      <c r="L28" s="30"/>
      <c r="M28" s="30"/>
      <c r="N28" s="30"/>
      <c r="O28" s="5"/>
      <c r="P28" s="30"/>
      <c r="Q28" s="30"/>
      <c r="R28" s="30"/>
      <c r="S28" s="30"/>
      <c r="T28" s="5"/>
      <c r="U28" s="30"/>
      <c r="V28" s="30"/>
      <c r="W28" s="30"/>
      <c r="X28" s="30"/>
      <c r="Y28" s="30"/>
      <c r="Z28" s="30"/>
      <c r="AA28" s="30"/>
      <c r="AB28" s="30"/>
      <c r="AC28" s="5"/>
      <c r="AD28" s="30"/>
      <c r="AE28" s="30"/>
      <c r="AF28" s="5"/>
      <c r="AG28" s="30"/>
      <c r="AH28" s="5"/>
      <c r="AI28" s="30"/>
      <c r="AJ28" s="5"/>
      <c r="AK28" s="37"/>
      <c r="AL28" s="30"/>
      <c r="AM28" s="34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7"/>
      <c r="BQ28" s="30"/>
      <c r="BR28" s="30"/>
      <c r="BS28" s="5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</row>
    <row r="29" spans="1:96" ht="15.75" customHeight="1" x14ac:dyDescent="0.15">
      <c r="A29" s="18"/>
      <c r="B29" s="27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</row>
    <row r="30" spans="1:96" ht="15.75" customHeight="1" x14ac:dyDescent="0.15">
      <c r="A30" s="18"/>
      <c r="B30" s="27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4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4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4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</row>
    <row r="31" spans="1:96" ht="15.75" customHeight="1" x14ac:dyDescent="0.15">
      <c r="A31" s="39" t="s">
        <v>30</v>
      </c>
      <c r="B31" s="40"/>
      <c r="C31" s="41">
        <f t="shared" ref="C31:CR31" si="1">SUM(C4:C30)</f>
        <v>0</v>
      </c>
      <c r="D31" s="41">
        <f t="shared" si="1"/>
        <v>0</v>
      </c>
      <c r="E31" s="41">
        <f t="shared" si="1"/>
        <v>0</v>
      </c>
      <c r="F31" s="41">
        <f t="shared" si="1"/>
        <v>0</v>
      </c>
      <c r="G31" s="41">
        <f t="shared" si="1"/>
        <v>0</v>
      </c>
      <c r="H31" s="41">
        <f t="shared" si="1"/>
        <v>0</v>
      </c>
      <c r="I31" s="41">
        <f t="shared" si="1"/>
        <v>0</v>
      </c>
      <c r="J31" s="41">
        <f t="shared" si="1"/>
        <v>0</v>
      </c>
      <c r="K31" s="41">
        <f t="shared" si="1"/>
        <v>0</v>
      </c>
      <c r="L31" s="41">
        <f t="shared" si="1"/>
        <v>0</v>
      </c>
      <c r="M31" s="41">
        <f t="shared" si="1"/>
        <v>0</v>
      </c>
      <c r="N31" s="41">
        <f t="shared" si="1"/>
        <v>0</v>
      </c>
      <c r="O31" s="41">
        <f t="shared" si="1"/>
        <v>0</v>
      </c>
      <c r="P31" s="41">
        <f t="shared" si="1"/>
        <v>0</v>
      </c>
      <c r="Q31" s="41">
        <f t="shared" si="1"/>
        <v>0</v>
      </c>
      <c r="R31" s="41">
        <f t="shared" si="1"/>
        <v>0</v>
      </c>
      <c r="S31" s="41">
        <f t="shared" si="1"/>
        <v>0</v>
      </c>
      <c r="T31" s="41">
        <f t="shared" si="1"/>
        <v>0</v>
      </c>
      <c r="U31" s="41">
        <f t="shared" si="1"/>
        <v>0</v>
      </c>
      <c r="V31" s="41">
        <f t="shared" si="1"/>
        <v>0</v>
      </c>
      <c r="W31" s="41">
        <f t="shared" si="1"/>
        <v>0</v>
      </c>
      <c r="X31" s="41">
        <f t="shared" si="1"/>
        <v>0</v>
      </c>
      <c r="Y31" s="41">
        <f t="shared" si="1"/>
        <v>0</v>
      </c>
      <c r="Z31" s="41">
        <f t="shared" si="1"/>
        <v>0</v>
      </c>
      <c r="AA31" s="41">
        <f t="shared" si="1"/>
        <v>0</v>
      </c>
      <c r="AB31" s="41">
        <f t="shared" si="1"/>
        <v>0</v>
      </c>
      <c r="AC31" s="41">
        <f t="shared" si="1"/>
        <v>0</v>
      </c>
      <c r="AD31" s="41">
        <f t="shared" si="1"/>
        <v>0</v>
      </c>
      <c r="AE31" s="41">
        <f t="shared" si="1"/>
        <v>0</v>
      </c>
      <c r="AF31" s="41">
        <f t="shared" si="1"/>
        <v>0</v>
      </c>
      <c r="AG31" s="41">
        <f t="shared" si="1"/>
        <v>0</v>
      </c>
      <c r="AH31" s="41">
        <f t="shared" si="1"/>
        <v>0</v>
      </c>
      <c r="AI31" s="41">
        <f t="shared" si="1"/>
        <v>0</v>
      </c>
      <c r="AJ31" s="41">
        <f t="shared" si="1"/>
        <v>0</v>
      </c>
      <c r="AK31" s="41">
        <f t="shared" si="1"/>
        <v>0</v>
      </c>
      <c r="AL31" s="41">
        <f t="shared" si="1"/>
        <v>0</v>
      </c>
      <c r="AM31" s="41">
        <f t="shared" si="1"/>
        <v>0</v>
      </c>
      <c r="AN31" s="41">
        <f t="shared" si="1"/>
        <v>0</v>
      </c>
      <c r="AO31" s="41">
        <f t="shared" si="1"/>
        <v>0</v>
      </c>
      <c r="AP31" s="41">
        <f t="shared" si="1"/>
        <v>0</v>
      </c>
      <c r="AQ31" s="41">
        <f t="shared" si="1"/>
        <v>0</v>
      </c>
      <c r="AR31" s="41">
        <f t="shared" si="1"/>
        <v>0</v>
      </c>
      <c r="AS31" s="41">
        <f t="shared" si="1"/>
        <v>0</v>
      </c>
      <c r="AT31" s="41">
        <f t="shared" si="1"/>
        <v>0</v>
      </c>
      <c r="AU31" s="41">
        <f t="shared" si="1"/>
        <v>0</v>
      </c>
      <c r="AV31" s="41">
        <f t="shared" si="1"/>
        <v>0</v>
      </c>
      <c r="AW31" s="41">
        <f t="shared" si="1"/>
        <v>0</v>
      </c>
      <c r="AX31" s="41">
        <f t="shared" si="1"/>
        <v>0</v>
      </c>
      <c r="AY31" s="41">
        <f t="shared" si="1"/>
        <v>0</v>
      </c>
      <c r="AZ31" s="41">
        <f t="shared" si="1"/>
        <v>0</v>
      </c>
      <c r="BA31" s="41">
        <f t="shared" si="1"/>
        <v>0</v>
      </c>
      <c r="BB31" s="41">
        <f t="shared" si="1"/>
        <v>0</v>
      </c>
      <c r="BC31" s="41">
        <f t="shared" si="1"/>
        <v>0</v>
      </c>
      <c r="BD31" s="41">
        <f t="shared" si="1"/>
        <v>0</v>
      </c>
      <c r="BE31" s="41">
        <f t="shared" si="1"/>
        <v>0</v>
      </c>
      <c r="BF31" s="41">
        <f t="shared" si="1"/>
        <v>0</v>
      </c>
      <c r="BG31" s="41">
        <f t="shared" si="1"/>
        <v>0</v>
      </c>
      <c r="BH31" s="41">
        <f t="shared" si="1"/>
        <v>0</v>
      </c>
      <c r="BI31" s="41">
        <f t="shared" si="1"/>
        <v>0</v>
      </c>
      <c r="BJ31" s="41">
        <f t="shared" si="1"/>
        <v>0</v>
      </c>
      <c r="BK31" s="41">
        <f t="shared" si="1"/>
        <v>0</v>
      </c>
      <c r="BL31" s="41">
        <f t="shared" si="1"/>
        <v>0</v>
      </c>
      <c r="BM31" s="41">
        <f t="shared" si="1"/>
        <v>0</v>
      </c>
      <c r="BN31" s="41">
        <f t="shared" si="1"/>
        <v>0</v>
      </c>
      <c r="BO31" s="41">
        <f t="shared" si="1"/>
        <v>0</v>
      </c>
      <c r="BP31" s="41">
        <f t="shared" si="1"/>
        <v>0</v>
      </c>
      <c r="BQ31" s="41">
        <f t="shared" si="1"/>
        <v>0</v>
      </c>
      <c r="BR31" s="41">
        <f t="shared" si="1"/>
        <v>0</v>
      </c>
      <c r="BS31" s="41">
        <f t="shared" si="1"/>
        <v>0</v>
      </c>
      <c r="BT31" s="41">
        <f t="shared" si="1"/>
        <v>0</v>
      </c>
      <c r="BU31" s="41">
        <f t="shared" si="1"/>
        <v>0</v>
      </c>
      <c r="BV31" s="41">
        <f t="shared" si="1"/>
        <v>0</v>
      </c>
      <c r="BW31" s="41">
        <f t="shared" si="1"/>
        <v>0</v>
      </c>
      <c r="BX31" s="41">
        <f t="shared" si="1"/>
        <v>0</v>
      </c>
      <c r="BY31" s="41">
        <f t="shared" si="1"/>
        <v>0</v>
      </c>
      <c r="BZ31" s="41">
        <f t="shared" si="1"/>
        <v>0</v>
      </c>
      <c r="CA31" s="41">
        <f t="shared" si="1"/>
        <v>0</v>
      </c>
      <c r="CB31" s="41">
        <f t="shared" si="1"/>
        <v>0</v>
      </c>
      <c r="CC31" s="41">
        <f t="shared" si="1"/>
        <v>0</v>
      </c>
      <c r="CD31" s="41">
        <f t="shared" si="1"/>
        <v>0</v>
      </c>
      <c r="CE31" s="41">
        <f t="shared" si="1"/>
        <v>0</v>
      </c>
      <c r="CF31" s="41">
        <f t="shared" si="1"/>
        <v>0</v>
      </c>
      <c r="CG31" s="41">
        <f t="shared" si="1"/>
        <v>0</v>
      </c>
      <c r="CH31" s="41">
        <f t="shared" si="1"/>
        <v>0</v>
      </c>
      <c r="CI31" s="41">
        <f t="shared" si="1"/>
        <v>0</v>
      </c>
      <c r="CJ31" s="41">
        <f t="shared" si="1"/>
        <v>0</v>
      </c>
      <c r="CK31" s="41">
        <f t="shared" si="1"/>
        <v>0</v>
      </c>
      <c r="CL31" s="41">
        <f t="shared" si="1"/>
        <v>0</v>
      </c>
      <c r="CM31" s="41">
        <f t="shared" si="1"/>
        <v>0</v>
      </c>
      <c r="CN31" s="41">
        <f t="shared" si="1"/>
        <v>0</v>
      </c>
      <c r="CO31" s="41">
        <f t="shared" si="1"/>
        <v>0</v>
      </c>
      <c r="CP31" s="41">
        <f t="shared" si="1"/>
        <v>0</v>
      </c>
      <c r="CQ31" s="41">
        <f t="shared" si="1"/>
        <v>0</v>
      </c>
      <c r="CR31" s="41">
        <f t="shared" si="1"/>
        <v>0</v>
      </c>
    </row>
    <row r="32" spans="1:96" ht="15.75" customHeight="1" x14ac:dyDescent="0.1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</row>
    <row r="33" spans="1:96" ht="15.75" customHeight="1" x14ac:dyDescent="0.1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</row>
  </sheetData>
  <conditionalFormatting sqref="C13:CR30">
    <cfRule type="cellIs" dxfId="1" priority="1" operator="greaterThan">
      <formula>0</formula>
    </cfRule>
  </conditionalFormatting>
  <conditionalFormatting sqref="C7:CR11">
    <cfRule type="cellIs" dxfId="0" priority="2" operator="lessThanOr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Sept-Dec 2019</vt:lpstr>
      <vt:lpstr>Payroll</vt:lpstr>
      <vt:lpstr>CC Debt</vt:lpstr>
      <vt:lpstr>Archived -----&gt;</vt:lpstr>
      <vt:lpstr>Template Cash-flow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2021-09-30T13:28:38Z</dcterms:created>
  <dcterms:modified xsi:type="dcterms:W3CDTF">2021-09-30T13:28:38Z</dcterms:modified>
</cp:coreProperties>
</file>